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JULIO-2021" sheetId="35" r:id="rId2"/>
  </sheets>
  <definedNames>
    <definedName name="_xlnm._FilterDatabase" localSheetId="1" hidden="1">'JULIO-2021'!$B$9:$I$470</definedName>
    <definedName name="_xlnm._FilterDatabase" localSheetId="0" hidden="1">'OCTUBRE-20'!$B$10:$I$372</definedName>
    <definedName name="_xlnm.Print_Area" localSheetId="1">'JULIO-2021'!$A$1:$I$471</definedName>
    <definedName name="_xlnm.Print_Area" localSheetId="0">'OCTUBRE-20'!$A$1:$I$148</definedName>
    <definedName name="_xlnm.Print_Titles" localSheetId="1">'JULIO-2021'!$1:$9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H449" i="35" l="1"/>
  <c r="I448" i="35"/>
  <c r="I447" i="35"/>
  <c r="I446" i="35"/>
  <c r="I445" i="35"/>
  <c r="I444" i="35"/>
  <c r="I443" i="35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3" i="35"/>
  <c r="I422" i="35"/>
  <c r="I421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H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H451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<sst xmlns="http://schemas.openxmlformats.org/spreadsheetml/2006/main" count="4039" uniqueCount="1304">
  <si>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</si>
  <si>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</si>
  <si>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</si>
  <si>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</si>
  <si>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</si>
  <si>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</si>
  <si>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</si>
  <si>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</si>
  <si>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</si>
  <si>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</si>
  <si>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</si>
  <si>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</si>
  <si>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</si>
  <si>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</si>
  <si>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</si>
  <si>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</si>
  <si>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</si>
  <si>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</si>
  <si>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</si>
  <si>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</si>
  <si>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</si>
  <si>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</si>
  <si>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</si>
  <si>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</si>
  <si>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</si>
  <si>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</si>
  <si>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</si>
  <si>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</si>
  <si>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</si>
  <si>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</si>
  <si>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</si>
  <si>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</si>
  <si>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</si>
  <si>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</si>
  <si>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</si>
  <si>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</si>
  <si>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</si>
  <si>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</si>
  <si>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</si>
  <si>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</si>
  <si>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</si>
  <si>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</si>
  <si>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</si>
  <si>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</si>
  <si>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</si>
  <si>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</si>
  <si>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</si>
  <si>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</si>
  <si>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</si>
  <si>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</si>
  <si>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</si>
  <si>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</si>
  <si>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</si>
  <si>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</si>
  <si>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</si>
  <si>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</si>
  <si>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</si>
  <si>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</si>
  <si>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</si>
  <si>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</si>
  <si>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</si>
  <si>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</si>
  <si>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</si>
  <si>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</si>
  <si>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</si>
  <si>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</si>
  <si>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</si>
  <si>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</si>
  <si>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</si>
  <si>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</si>
  <si>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</si>
  <si>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</si>
  <si>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</si>
  <si>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</si>
  <si>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</si>
  <si>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</si>
  <si>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</si>
  <si>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</si>
  <si>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</si>
  <si>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</si>
  <si>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</si>
  <si>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</si>
  <si>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</si>
  <si>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</si>
  <si>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</si>
  <si>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</si>
  <si>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</si>
  <si>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</si>
  <si>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</si>
  <si>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</si>
  <si>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</si>
  <si>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</si>
  <si>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</si>
  <si>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</si>
  <si>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</si>
  <si>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</si>
  <si>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</si>
  <si>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</si>
  <si>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</si>
  <si>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</si>
  <si>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</si>
  <si>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</si>
  <si>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</si>
  <si>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</si>
  <si>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</si>
  <si>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</si>
  <si>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</si>
  <si>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</si>
  <si>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</si>
  <si>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</si>
  <si>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</si>
  <si>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</si>
  <si>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</si>
  <si>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</si>
  <si>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</si>
  <si>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</si>
  <si>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</si>
  <si>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</si>
  <si>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</si>
  <si>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</si>
  <si>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</si>
  <si>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</si>
  <si>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</si>
  <si>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</si>
  <si>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</si>
  <si>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</si>
  <si>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</si>
  <si>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</si>
  <si>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</si>
  <si>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</si>
  <si>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</si>
  <si>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</si>
  <si>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</si>
  <si>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</si>
  <si>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</si>
  <si>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</si>
  <si>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</si>
  <si>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</si>
  <si>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</si>
  <si>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</si>
  <si>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</si>
  <si>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</si>
  <si>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</si>
  <si>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</si>
  <si>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</si>
  <si>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</si>
  <si>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</si>
  <si>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</si>
  <si>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</si>
  <si>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</si>
  <si>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</si>
  <si>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</si>
  <si>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</si>
  <si>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</si>
  <si>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</si>
  <si>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</si>
  <si>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</si>
  <si>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</si>
  <si>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</si>
  <si>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</si>
  <si>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</si>
  <si>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</si>
  <si>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</si>
  <si>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</si>
  <si>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</si>
  <si>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</si>
  <si>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</si>
  <si>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</si>
  <si>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</si>
  <si>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</si>
  <si>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</si>
  <si>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</si>
  <si>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</si>
  <si>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</si>
  <si>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</si>
  <si>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</si>
  <si>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</si>
  <si>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</si>
  <si>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</si>
  <si>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</si>
  <si>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</si>
  <si>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</si>
  <si>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</si>
  <si>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</si>
  <si>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</si>
  <si>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</si>
  <si>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</si>
  <si>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</si>
  <si>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</si>
  <si>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</si>
  <si>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</si>
  <si>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</si>
  <si>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</si>
  <si>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</si>
  <si>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</si>
  <si>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</si>
  <si>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</si>
  <si>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</si>
  <si>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</si>
  <si>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</si>
  <si>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</si>
  <si>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</si>
  <si>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</si>
  <si>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</si>
  <si>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</si>
  <si>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</si>
  <si>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</si>
  <si>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</si>
  <si>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</si>
  <si>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</si>
  <si>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</si>
  <si>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</si>
  <si>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</si>
  <si>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</si>
  <si>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</si>
  <si>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</si>
  <si>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</si>
  <si>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</si>
  <si>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</si>
  <si>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</si>
  <si>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</si>
  <si>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</si>
  <si>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</si>
  <si>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</si>
  <si>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</si>
  <si>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</si>
  <si>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</si>
  <si>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</si>
  <si>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</si>
  <si>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</si>
  <si>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</si>
  <si>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</si>
  <si>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</si>
  <si>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</si>
  <si>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</si>
  <si>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</si>
  <si>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</si>
  <si>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</si>
  <si>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</si>
  <si>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</si>
  <si>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</si>
  <si>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</si>
  <si>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</si>
  <si>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</si>
  <si>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</si>
  <si>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</si>
  <si>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</si>
  <si>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</si>
  <si>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</si>
  <si>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</si>
  <si>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</si>
  <si>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</si>
  <si>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</si>
  <si>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</si>
  <si>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</si>
  <si>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</si>
  <si>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</si>
  <si>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</si>
  <si>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</si>
  <si>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</si>
  <si>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</si>
  <si>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</si>
  <si>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</si>
  <si>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</si>
  <si>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</si>
  <si>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</si>
  <si>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</si>
  <si>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</si>
  <si>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</si>
  <si>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</si>
  <si>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</si>
  <si>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</si>
  <si>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</si>
  <si>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</si>
  <si>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</si>
  <si>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</si>
  <si>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</si>
  <si>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</si>
  <si>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</si>
  <si>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</si>
  <si>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</si>
  <si>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</si>
  <si>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</si>
  <si>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</si>
  <si>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</si>
  <si>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</si>
  <si>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</si>
  <si>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</si>
  <si>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</si>
  <si>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</si>
  <si>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</si>
  <si>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</si>
  <si>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</si>
  <si>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</si>
  <si>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</si>
  <si>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</si>
  <si>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</si>
  <si>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</si>
  <si>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</si>
  <si>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</si>
  <si>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</si>
  <si>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</si>
  <si>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</si>
  <si>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</si>
  <si>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</si>
  <si>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</si>
  <si>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</si>
  <si>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</si>
  <si>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</si>
  <si>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</si>
  <si>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</si>
  <si>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</si>
  <si>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</si>
  <si>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</si>
  <si>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</si>
  <si>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</si>
  <si>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</si>
  <si>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</si>
  <si>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</si>
  <si>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</si>
  <si>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</si>
  <si>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</si>
  <si>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</si>
  <si>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</si>
  <si>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</si>
  <si>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</si>
  <si>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</si>
  <si>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</si>
  <si>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</si>
  <si>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</si>
  <si>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</si>
  <si>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</si>
  <si>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</si>
  <si>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</si>
  <si>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</si>
  <si>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</si>
  <si>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</si>
  <si>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</si>
  <si>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</si>
  <si>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</si>
  <si>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</si>
  <si>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</si>
  <si>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</si>
  <si>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</si>
  <si>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</si>
  <si>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</si>
  <si>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</si>
  <si>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</si>
  <si>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</si>
  <si>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</si>
  <si>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</si>
  <si>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</si>
  <si>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</si>
  <si>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</si>
  <si>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</si>
  <si>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</si>
  <si>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</si>
  <si>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</si>
  <si>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</si>
  <si>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</si>
  <si>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</si>
  <si>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</si>
  <si>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</si>
  <si>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</si>
  <si>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</si>
  <si>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</si>
  <si>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</si>
  <si>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</si>
  <si>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</si>
  <si>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</si>
  <si>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</si>
  <si>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</si>
  <si>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</si>
  <si>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</si>
  <si>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</si>
  <si>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</si>
  <si>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</si>
  <si>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</si>
  <si>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</si>
  <si>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</si>
  <si>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</si>
  <si>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</si>
  <si>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</si>
  <si>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</si>
  <si>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</si>
  <si>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</si>
  <si>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</si>
  <si>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</si>
  <si>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</si>
  <si>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</si>
  <si>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</si>
  <si>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</si>
  <si>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</si>
  <si>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</si>
  <si>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</si>
  <si>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</si>
  <si>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</si>
  <si>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</si>
  <si>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</si>
  <si>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</si>
  <si>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</si>
  <si>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</si>
  <si>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</si>
  <si>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</si>
  <si>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</si>
  <si>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</si>
  <si>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</si>
  <si>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</si>
  <si>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</si>
  <si>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</si>
  <si>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</si>
  <si>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</si>
  <si>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</si>
  <si>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</si>
  <si>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</si>
  <si>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</si>
  <si>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</si>
  <si>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</si>
  <si>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</si>
  <si>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</si>
  <si>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</si>
  <si>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</si>
  <si>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</si>
  <si>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</si>
  <si>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</si>
  <si>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</si>
  <si>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</si>
  <si>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</si>
  <si>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</si>
  <si>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</si>
  <si>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</si>
  <si>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</si>
  <si>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</si>
  <si>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</si>
  <si>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</si>
  <si>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</si>
  <si>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</si>
  <si>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</si>
  <si>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</si>
  <si>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</si>
  <si>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</si>
  <si>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</si>
  <si>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</si>
  <si>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</si>
  <si>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</si>
  <si>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</si>
  <si>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</si>
  <si>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</si>
  <si>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</si>
  <si>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</si>
  <si>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</si>
  <si>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</si>
  <si>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</si>
  <si>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</si>
  <si>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</si>
  <si>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</si>
  <si>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</si>
  <si>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</si>
  <si>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</si>
  <si>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</si>
  <si>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</si>
  <si>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</si>
  <si>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</si>
  <si>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</si>
  <si>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</si>
  <si>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</si>
  <si>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</si>
  <si>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</si>
  <si>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</si>
  <si>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</si>
  <si>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</si>
  <si>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</si>
  <si>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</si>
  <si>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</si>
  <si>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</si>
  <si>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</si>
  <si>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</si>
  <si>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</si>
  <si>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</si>
  <si>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</si>
  <si>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</si>
  <si>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</si>
  <si>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</si>
  <si>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</si>
  <si>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</si>
  <si>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</si>
  <si>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</si>
  <si>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</si>
  <si>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</si>
  <si>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</si>
  <si>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</si>
  <si>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</si>
  <si>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</si>
  <si>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</si>
  <si>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</si>
  <si>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</si>
  <si>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</si>
  <si>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</si>
  <si>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</si>
  <si>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</si>
  <si>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</si>
  <si>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</si>
  <si>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</si>
  <si>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</si>
  <si>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</si>
  <si>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</si>
  <si>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</si>
  <si>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</si>
  <si>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</si>
  <si>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</si>
  <si>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</si>
  <si>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</si>
  <si>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</si>
  <si>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</si>
  <si>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</si>
  <si>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</si>
  <si>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</si>
  <si>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</si>
  <si>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</si>
  <si>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</si>
  <si>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</si>
  <si>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</si>
  <si>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</si>
  <si>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</si>
  <si>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</si>
  <si>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</si>
  <si>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</si>
  <si>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</si>
  <si>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</si>
  <si>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</si>
  <si>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</si>
  <si>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</si>
  <si>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</si>
  <si>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</si>
  <si>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</si>
  <si>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</si>
  <si>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</si>
  <si>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</si>
  <si>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</si>
  <si>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</si>
  <si>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</si>
  <si>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</si>
  <si>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</si>
  <si>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</si>
  <si>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</si>
  <si>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</si>
  <si>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</si>
  <si>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</si>
  <si>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</si>
  <si>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</si>
  <si>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</si>
  <si>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</si>
  <si>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</si>
  <si>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</si>
  <si>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</si>
  <si>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</si>
  <si>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</si>
  <si>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</si>
  <si>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</si>
  <si>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</si>
  <si>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</si>
  <si>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</si>
  <si>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</si>
  <si>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</si>
  <si>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</si>
  <si>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</si>
  <si>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</si>
  <si>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</si>
  <si>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</si>
  <si>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</si>
  <si>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</si>
  <si>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</si>
  <si>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</si>
  <si>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</si>
  <si>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</si>
  <si>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</si>
  <si>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</si>
  <si>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</si>
  <si>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</si>
  <si>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</si>
  <si>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</si>
  <si>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</si>
  <si>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</si>
  <si>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</si>
  <si>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</si>
  <si>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</si>
  <si>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</si>
  <si>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</si>
  <si>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</si>
  <si>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</si>
  <si>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</si>
  <si>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</si>
  <si>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</si>
  <si>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</si>
  <si>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</si>
  <si>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</si>
  <si>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</si>
  <si>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</si>
  <si>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</si>
  <si>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</si>
  <si>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</si>
  <si>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</si>
  <si>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</si>
  <si>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</si>
  <si>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</si>
  <si>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</si>
  <si>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</si>
  <si>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</si>
  <si>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</si>
  <si>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</si>
  <si>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</si>
  <si>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</si>
  <si>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</si>
  <si>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</si>
  <si>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</si>
  <si>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</si>
  <si>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</si>
  <si>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</si>
  <si>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</si>
  <si>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</si>
  <si>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</si>
  <si>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</si>
  <si>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</si>
  <si>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</si>
  <si>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</si>
  <si>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</si>
  <si>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</si>
  <si>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</si>
  <si>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</si>
  <si>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</si>
  <si>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</si>
  <si>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</si>
  <si>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</si>
  <si>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</si>
  <si>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</si>
  <si>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</si>
  <si>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</si>
  <si>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</si>
  <si>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</si>
  <si>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</si>
  <si>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</si>
  <si>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</si>
  <si>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</si>
  <si>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</si>
  <si>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</si>
  <si>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</si>
  <si>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</si>
  <si>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</si>
  <si>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</si>
  <si>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</si>
  <si>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</si>
  <si>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</si>
  <si>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</si>
  <si>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</si>
  <si>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</si>
  <si>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</si>
  <si>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</si>
  <si>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</si>
  <si>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</si>
  <si>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</si>
  <si>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</si>
  <si>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</si>
  <si>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</si>
  <si>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</si>
  <si>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</si>
  <si>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</si>
  <si>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</si>
  <si>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</si>
  <si>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</si>
  <si>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</si>
  <si>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</si>
  <si>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</si>
  <si>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</si>
  <si>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</si>
  <si>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</si>
  <si>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</si>
  <si>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</si>
  <si>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</si>
  <si>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</si>
  <si>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</si>
  <si>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</si>
  <si>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</si>
  <si>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</si>
  <si>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</si>
  <si>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</si>
  <si>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</si>
  <si>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</si>
  <si>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</si>
  <si>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</si>
  <si>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</si>
  <si>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</si>
  <si>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</si>
  <si>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</si>
  <si>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</si>
  <si>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</si>
  <si>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</si>
  <si>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</si>
  <si>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</si>
  <si>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</si>
  <si>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</si>
  <si>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</si>
  <si>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</si>
  <si>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</si>
  <si>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</si>
  <si>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</si>
  <si>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</si>
  <si>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</si>
  <si>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</si>
  <si>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</si>
  <si>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</si>
  <si>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</si>
  <si>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</si>
  <si>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</si>
  <si>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</si>
  <si>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</si>
  <si>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</si>
  <si>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</si>
  <si>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</si>
  <si>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</si>
  <si>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</si>
  <si>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</si>
  <si>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</si>
  <si>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</si>
  <si>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</si>
  <si>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</si>
  <si>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</si>
  <si>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</si>
  <si>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</si>
  <si>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</si>
  <si>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</si>
  <si>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</si>
  <si>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</si>
  <si>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</si>
  <si>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</si>
  <si>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</si>
  <si>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</si>
  <si>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</si>
  <si>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</si>
  <si>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</si>
  <si>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ADQ. DE UTILES MEDICOS QUIRURGICOS Y MATERIALES GASTABLES</t>
  </si>
  <si>
    <t>ABBOTT LABORATORIES INTERNATIONAL LLC</t>
  </si>
  <si>
    <t>1-01-00187-9</t>
  </si>
  <si>
    <t>ADQ. DE MEDICAMENTOS</t>
  </si>
  <si>
    <t>B1500002103</t>
  </si>
  <si>
    <t>ANEST, SRL</t>
  </si>
  <si>
    <t>1-30-05015-5</t>
  </si>
  <si>
    <t>B1500002203</t>
  </si>
  <si>
    <t>B1500002229</t>
  </si>
  <si>
    <t>ADQ.UTILES MEDICOS Y QUIRURGICOS Y/O MATERIALES GASTABLES</t>
  </si>
  <si>
    <t>ASMED, SRL</t>
  </si>
  <si>
    <t>1-31-16212-6</t>
  </si>
  <si>
    <t>B1500020343</t>
  </si>
  <si>
    <t>BIONUCLEAR</t>
  </si>
  <si>
    <t>ADQ. UTILES MED. Y QUIRURGICOS</t>
  </si>
  <si>
    <t>B1500020898</t>
  </si>
  <si>
    <t>B1500000040</t>
  </si>
  <si>
    <t>B1500000176</t>
  </si>
  <si>
    <t>B1500000267</t>
  </si>
  <si>
    <t>CONSORCIO HEALTH DOMINICANA NAWLOON</t>
  </si>
  <si>
    <t>1-32-28538-7</t>
  </si>
  <si>
    <t>B1500000155</t>
  </si>
  <si>
    <t>B1500000250</t>
  </si>
  <si>
    <t>B1500000292</t>
  </si>
  <si>
    <t>B1500000232</t>
  </si>
  <si>
    <t>B1500000239</t>
  </si>
  <si>
    <t>B1500000240</t>
  </si>
  <si>
    <t>B1500000251</t>
  </si>
  <si>
    <t>B1500000328</t>
  </si>
  <si>
    <t>B1500001285</t>
  </si>
  <si>
    <t>B1500001341</t>
  </si>
  <si>
    <t>DUXIN PHARMACEUTICA, SRL</t>
  </si>
  <si>
    <t>EMPRESA MAYZEL, SRL</t>
  </si>
  <si>
    <t>B1500026174</t>
  </si>
  <si>
    <t>FARMACONAL, FARMACO QUIMICA NACIONAL, SRL</t>
  </si>
  <si>
    <t>1-01-04030-2</t>
  </si>
  <si>
    <t>B1500026704</t>
  </si>
  <si>
    <t>GENERICOS DEL CARIBE, GENCASA,SRL</t>
  </si>
  <si>
    <t>ADQ. DE MEDICAMENTOS Y UTILES MEDICOS QUIRURGICOS</t>
  </si>
  <si>
    <t>B1500000095</t>
  </si>
  <si>
    <t>ADQ. DE UTILES MEDICOS QUIRURGICOS</t>
  </si>
  <si>
    <t>B1500001069</t>
  </si>
  <si>
    <t>GRUPO Z HEALTHCARE PRODUCTS DOMINICANA, SRL</t>
  </si>
  <si>
    <t>B1500001068</t>
  </si>
  <si>
    <t>HOSPIFAR, SRL</t>
  </si>
  <si>
    <t>1-01-62558-9</t>
  </si>
  <si>
    <t>B1500000165</t>
  </si>
  <si>
    <t>1-01-03527-7</t>
  </si>
  <si>
    <t>B1500000302</t>
  </si>
  <si>
    <t>KODO PHARMA, SRL</t>
  </si>
  <si>
    <t>1-30-01124-5</t>
  </si>
  <si>
    <t>B1500000222</t>
  </si>
  <si>
    <t>B1500000226</t>
  </si>
  <si>
    <t>B1500000227</t>
  </si>
  <si>
    <t>LABORATORIO DE APLICACIONES MEDICAS LAM</t>
  </si>
  <si>
    <t>1-01-16846-3</t>
  </si>
  <si>
    <t>B1500000247</t>
  </si>
  <si>
    <t>B1500000359</t>
  </si>
  <si>
    <t>B1500000357</t>
  </si>
  <si>
    <t>B1500000237</t>
  </si>
  <si>
    <t>LABORATORIOS ALFA, SRL</t>
  </si>
  <si>
    <t>B1500000077</t>
  </si>
  <si>
    <t>LABORATORIOS ANTILLANOS EDMAR, SA</t>
  </si>
  <si>
    <t>LABORATORIOS BRITANIA, SRL</t>
  </si>
  <si>
    <t>1-30-02042-6</t>
  </si>
  <si>
    <t>B1500000107</t>
  </si>
  <si>
    <t>B1500000249</t>
  </si>
  <si>
    <t>LABORATORIOS DR. COLLADO</t>
  </si>
  <si>
    <t>B1500000252</t>
  </si>
  <si>
    <t>B1500000255</t>
  </si>
  <si>
    <t>B1500000205</t>
  </si>
  <si>
    <t>LABORATORIOS SINTESIS, SRL</t>
  </si>
  <si>
    <t>B1500002910</t>
  </si>
  <si>
    <t>LETERAGO</t>
  </si>
  <si>
    <t>B1500002909</t>
  </si>
  <si>
    <t>B1500003222</t>
  </si>
  <si>
    <t>B1500000184</t>
  </si>
  <si>
    <t>B1500000190</t>
  </si>
  <si>
    <t>B1500000191</t>
  </si>
  <si>
    <t>B1500000192</t>
  </si>
  <si>
    <t>B1500000188</t>
  </si>
  <si>
    <t>MEDTRONIC</t>
  </si>
  <si>
    <t>1-31-55289-7</t>
  </si>
  <si>
    <t>B1500000151</t>
  </si>
  <si>
    <t>MEGALABS</t>
  </si>
  <si>
    <t>B1500000154</t>
  </si>
  <si>
    <t>1-30-89202-4</t>
  </si>
  <si>
    <t>B1500000658</t>
  </si>
  <si>
    <t>OSIRIS &amp; CO, S.A</t>
  </si>
  <si>
    <t>1-01-12034-7</t>
  </si>
  <si>
    <t>B1500000661</t>
  </si>
  <si>
    <t>B1500000667</t>
  </si>
  <si>
    <t>B1500000647</t>
  </si>
  <si>
    <t>B1500000651</t>
  </si>
  <si>
    <t>B1500000598</t>
  </si>
  <si>
    <t>B1500000108</t>
  </si>
  <si>
    <t>PHARMACEUTICAL TECHNOLOGY</t>
  </si>
  <si>
    <t>1-01-61388-2</t>
  </si>
  <si>
    <t>B1500022308</t>
  </si>
  <si>
    <t>PLAZA LAMA, SRL</t>
  </si>
  <si>
    <t>1-01-17111-1</t>
  </si>
  <si>
    <t>PRODUCTOS MEDICINALES, SRL</t>
  </si>
  <si>
    <t>B1500000215</t>
  </si>
  <si>
    <t>QUIMAT MATERIALES QUIRURGICOS</t>
  </si>
  <si>
    <t>ROFASA FARMA</t>
  </si>
  <si>
    <t>1-30-66779-9</t>
  </si>
  <si>
    <t>SAAD MEDICAL</t>
  </si>
  <si>
    <t>B1500000310</t>
  </si>
  <si>
    <t>B1500000312</t>
  </si>
  <si>
    <t>B1500000313</t>
  </si>
  <si>
    <t>B1500000315</t>
  </si>
  <si>
    <t>B1500002080</t>
  </si>
  <si>
    <t>SEAN DOMINICAN, SRL</t>
  </si>
  <si>
    <t>B1500002082</t>
  </si>
  <si>
    <t>B1500002090</t>
  </si>
  <si>
    <t>B1500002112</t>
  </si>
  <si>
    <t>B1500002126</t>
  </si>
  <si>
    <t>B1500002113</t>
  </si>
  <si>
    <t>1-30-46851-7</t>
  </si>
  <si>
    <t>2.3.4.1.02</t>
  </si>
  <si>
    <t>B1500002159</t>
  </si>
  <si>
    <t>B1500000612</t>
  </si>
  <si>
    <t>SERVIAMED DOMINICANA. SRL</t>
  </si>
  <si>
    <t>1-01-57288-4</t>
  </si>
  <si>
    <t>B1500000614</t>
  </si>
  <si>
    <t>B1500000623</t>
  </si>
  <si>
    <t>B1500000642</t>
  </si>
  <si>
    <t>101-57288-4</t>
  </si>
  <si>
    <t>SILVER PHARMA, SRL</t>
  </si>
  <si>
    <t>1-31-45014-8</t>
  </si>
  <si>
    <t>B1500000332</t>
  </si>
  <si>
    <t>B1500000148</t>
  </si>
  <si>
    <t>SOLUCIONES MEDICAS DOMINICANAS</t>
  </si>
  <si>
    <t>B1500000149</t>
  </si>
  <si>
    <t>B1500000150</t>
  </si>
  <si>
    <t>1-01-19601-7</t>
  </si>
  <si>
    <t>B1500002370</t>
  </si>
  <si>
    <t>UNIQUE REPRESENTACIONES</t>
  </si>
  <si>
    <t>B1500002412</t>
  </si>
  <si>
    <t>NIFARMED, SRL</t>
  </si>
  <si>
    <t>B1500000433</t>
  </si>
  <si>
    <t>B1500000430</t>
  </si>
  <si>
    <t>1-01-19780-2</t>
  </si>
  <si>
    <t>B1500001639</t>
  </si>
  <si>
    <t>VICTORIA YEB, SA</t>
  </si>
  <si>
    <t>B0400000002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</si>
  <si>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</si>
  <si>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</si>
  <si>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</si>
  <si>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</si>
  <si>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</si>
  <si>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</si>
  <si>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</si>
  <si>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</si>
  <si>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</si>
  <si>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</si>
  <si>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</si>
  <si>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</si>
  <si>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</si>
  <si>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</si>
  <si>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</si>
  <si>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</si>
  <si>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</si>
  <si>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</si>
  <si>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</si>
  <si>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</si>
  <si>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</si>
  <si>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</si>
  <si>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</si>
  <si>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</si>
  <si>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</si>
  <si>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</si>
  <si>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</si>
  <si>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</si>
  <si>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</si>
  <si>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</si>
  <si>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</si>
  <si>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</si>
  <si>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</si>
  <si>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</si>
  <si>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</si>
  <si>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</si>
  <si>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</si>
  <si>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</si>
  <si>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</si>
  <si>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</si>
  <si>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</si>
  <si>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</si>
  <si>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</si>
  <si>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</si>
  <si>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</si>
  <si>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</si>
  <si>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</si>
  <si>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</si>
  <si>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</si>
  <si>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</si>
  <si>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</si>
  <si>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</si>
  <si>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</si>
  <si>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</si>
  <si>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</si>
  <si>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</si>
  <si>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</si>
  <si>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</si>
  <si>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</si>
  <si>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</si>
  <si>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</si>
  <si>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</si>
  <si>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</si>
  <si>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</si>
  <si>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</si>
  <si>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</si>
  <si>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</si>
  <si>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</si>
  <si>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</si>
  <si>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</si>
  <si>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</si>
  <si>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</si>
  <si>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</si>
  <si>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</si>
  <si>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</si>
  <si>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</si>
  <si>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</si>
  <si>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</si>
  <si>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</si>
  <si>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</si>
  <si>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</si>
  <si>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</si>
  <si>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</si>
  <si>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</si>
  <si>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</si>
  <si>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</si>
  <si>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</si>
  <si>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</si>
  <si>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</si>
  <si>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</si>
  <si>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</si>
  <si>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</si>
  <si>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</si>
  <si>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</si>
  <si>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ADHIT GROUP, SRL</t>
  </si>
  <si>
    <t>COFFEE BREAK</t>
  </si>
  <si>
    <t>AGUA PLANETA AZUL, SA</t>
  </si>
  <si>
    <t>1-01-50393-9</t>
  </si>
  <si>
    <t>B1500072177</t>
  </si>
  <si>
    <t xml:space="preserve">BOTELLONES DE AGUA </t>
  </si>
  <si>
    <t>B1500068625</t>
  </si>
  <si>
    <t>B1500091508</t>
  </si>
  <si>
    <t>AMIGOS 24 HRS FOOD FACTORY, SRL</t>
  </si>
  <si>
    <t>1-31-65314-6</t>
  </si>
  <si>
    <t>B1500016035</t>
  </si>
  <si>
    <t>TRANSPORTE DE VALORES ENERO 2020</t>
  </si>
  <si>
    <t>B1500017724</t>
  </si>
  <si>
    <t>TRANSPORTE DE VALORES FEBRERO 2020</t>
  </si>
  <si>
    <t>B1500021671</t>
  </si>
  <si>
    <t>TRANSPORTE DE VALORES MARZO 2020</t>
  </si>
  <si>
    <t>TRANSPORTE DE VALORES ABRIL 2020</t>
  </si>
  <si>
    <t>B1500031498</t>
  </si>
  <si>
    <t>TRANSPORTE DE VALORES DICIEMBRE 2020</t>
  </si>
  <si>
    <t>B1500031495</t>
  </si>
  <si>
    <t>TRANSPORTE DE VALORES SEPTIEMBRE 2020</t>
  </si>
  <si>
    <t>B1500031496</t>
  </si>
  <si>
    <t>TRANSPORTE DE VALORES OCTUBRE 2020</t>
  </si>
  <si>
    <t>B1500031494</t>
  </si>
  <si>
    <t>TRANSPORTE DE VALORES AGOSTO 2020</t>
  </si>
  <si>
    <t>B1500031493</t>
  </si>
  <si>
    <t>TRANSPORTE DE VALORES JULIO 2020</t>
  </si>
  <si>
    <t>B1500031492</t>
  </si>
  <si>
    <t>TRANSPORTE DE VALORES JUNIO 2020</t>
  </si>
  <si>
    <t>B1500031491</t>
  </si>
  <si>
    <t>TRANSPORTE DE VALORES MAYO 2020</t>
  </si>
  <si>
    <t>B1500031497</t>
  </si>
  <si>
    <t>TRANSPORTE DE VALORES NOVIEMBRE 2020</t>
  </si>
  <si>
    <t>BLENDING LIGHT PRODUCTIONS</t>
  </si>
  <si>
    <t>1-31-90951-5</t>
  </si>
  <si>
    <t>SERVICIO DE COLOCACION DE CUÑAS EN PROGRAMA DE TELEVISION 10 DIC AL 10 ENERO 2021</t>
  </si>
  <si>
    <t>001-1179282-6</t>
  </si>
  <si>
    <t>LEGALIZACION DE 12 CONTRATOS</t>
  </si>
  <si>
    <t>CLIMATICARD, SRL</t>
  </si>
  <si>
    <t>1-31-68170-2</t>
  </si>
  <si>
    <t>REPARACION DE CHILLER #2</t>
  </si>
  <si>
    <t>MANTENIMIENTO PREVENTIVO MES DE MAYO 2021</t>
  </si>
  <si>
    <t>SERVICIO MANT. PTA ELECTRICA UBICADA EN SANTIAGO,  DEL 27/06 AL 27/07/2020</t>
  </si>
  <si>
    <t>SERVICIO MENSUAL DE MANTENIMIENTO DE 27 DE AGO AL 27 DE SEPT</t>
  </si>
  <si>
    <t>ADQUISICION DE BATERIAS</t>
  </si>
  <si>
    <t>2.3.9.6.01</t>
  </si>
  <si>
    <t>B1500001837</t>
  </si>
  <si>
    <t>COMPU-OFFICE DOMINICANA, SRL</t>
  </si>
  <si>
    <t>1-30-22869-8</t>
  </si>
  <si>
    <t>ADQUISICION DE ROLLO DE PAPEL PUNTO DE VENTA.</t>
  </si>
  <si>
    <t>2.3.3.2.01</t>
  </si>
  <si>
    <t>B1500001865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</si>
  <si>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</si>
  <si>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</si>
  <si>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</si>
  <si>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</si>
  <si>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</si>
  <si>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</si>
  <si>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DESERET SERVICES SRL</t>
  </si>
  <si>
    <t>1-31-22617-5</t>
  </si>
  <si>
    <t>SERVICIO DE MANTENIMIENTO , REPARACIÓN DE PIEZAS MONTACARGAS Y CAMBIO DE ACEITE</t>
  </si>
  <si>
    <t>SERVICIO DE MANTENIMIENTO DE PIEZAS MONTACARGAS</t>
  </si>
  <si>
    <t>ALQUILER MONTACARGAS ELECTRICOS</t>
  </si>
  <si>
    <t>2.2.5.4.01</t>
  </si>
  <si>
    <t>B1500000121</t>
  </si>
  <si>
    <t>B1500001335</t>
  </si>
  <si>
    <t>DISTOSA, SRL.</t>
  </si>
  <si>
    <t>1-22-00167-2</t>
  </si>
  <si>
    <t xml:space="preserve">ADQUISICION DE TONERS </t>
  </si>
  <si>
    <t>2.3.9.2.01</t>
  </si>
  <si>
    <t>B1500000062</t>
  </si>
  <si>
    <t>ELIGIO RAPOSO CRUZ</t>
  </si>
  <si>
    <t>001-0056176-0</t>
  </si>
  <si>
    <t>HONORARIOS PROFESIONALES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</si>
  <si>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</si>
  <si>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</si>
  <si>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</si>
  <si>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</si>
  <si>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</si>
  <si>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FUMIGADORA LA GAVIOTA, SRL</t>
  </si>
  <si>
    <t>1-30-91870-8</t>
  </si>
  <si>
    <t>SERVICIOS DE FUMIGACION CONTRA PLAGAS COMUNES</t>
  </si>
  <si>
    <t>GLOBAL SOLUTION ENTERPRISE, SRL.</t>
  </si>
  <si>
    <t>1-31-06686-2</t>
  </si>
  <si>
    <t>3RA. CUBICACION, LOTE 5, CONSTRUCCION DE F/P</t>
  </si>
  <si>
    <t>4TA. CUBICACION, LOTE 5, CONSTRUCCION DE F/P</t>
  </si>
  <si>
    <t>SERV. PRESTADO DEL MONTACARGAS CLARK NPR20/NPR345-0744-9700 MANTENIMIENTO</t>
  </si>
  <si>
    <t>2.3.9.5.01</t>
  </si>
  <si>
    <t>INGEMIXER, SRL</t>
  </si>
  <si>
    <t>1-31-30956-9</t>
  </si>
  <si>
    <t>CUBICACION 04 LOTE 3, CONSTRUCCION DE 4 F/P</t>
  </si>
  <si>
    <t>INVERSIONES ISGA</t>
  </si>
  <si>
    <t>1-31-22730-9</t>
  </si>
  <si>
    <t>TARIMAS DE MADERA</t>
  </si>
  <si>
    <t>2.3.1.4.01</t>
  </si>
  <si>
    <t>JOHANNA ROSSY REYES GENAO</t>
  </si>
  <si>
    <t>118-0002902-4</t>
  </si>
  <si>
    <t>LEGALIZACION DE 08 CONTRATOS</t>
  </si>
  <si>
    <t>LEGALIZACION DE 16 CONTRATOS</t>
  </si>
  <si>
    <t>JUANDY JOSE GOMEZ SANTOS</t>
  </si>
  <si>
    <t>031-0407495-4</t>
  </si>
  <si>
    <t>SERVICIO PUBLICITARIO BANNER, DEL 10/12/2020 AL 10/01/2021</t>
  </si>
  <si>
    <t>MANATECH GROUP</t>
  </si>
  <si>
    <t>1-31-30616-2</t>
  </si>
  <si>
    <t>RENOVACION DE LICENCIA MODALIDAD</t>
  </si>
  <si>
    <t>2.6.8.8.01</t>
  </si>
  <si>
    <t>B1500000157</t>
  </si>
  <si>
    <t>CAMBIO DE BANDAS DELANTERAS</t>
  </si>
  <si>
    <t>NICOLAS GARCIA CUESTA</t>
  </si>
  <si>
    <t>019-0014005-2</t>
  </si>
  <si>
    <t>CUBICACION 02 LOTE 2, CONSTRUCCION DE 8 F/P</t>
  </si>
  <si>
    <t>B1500000194</t>
  </si>
  <si>
    <t>PAPELES COMERCIALES DIANA</t>
  </si>
  <si>
    <t>1-01-63239-9</t>
  </si>
  <si>
    <t>PAPEL BOND RABBIT 8.50 X 11</t>
  </si>
  <si>
    <t>PROYECTOS DVF, SRL.</t>
  </si>
  <si>
    <t>1-31-59971-2</t>
  </si>
  <si>
    <t>2DA. CUBICACION, LOTE 7, CONSTRUCCION DE F/P</t>
  </si>
  <si>
    <t>B1500000864</t>
  </si>
  <si>
    <t>RADIO CADENA COMERCIAL, SRL</t>
  </si>
  <si>
    <t>1-01-60465-4</t>
  </si>
  <si>
    <t>SERVICIO DE PUBLICIDAD RADIAL</t>
  </si>
  <si>
    <t>REGINALDO GOMEZ PEREZ</t>
  </si>
  <si>
    <t>001-040126-9</t>
  </si>
  <si>
    <t>ACTO DE RECEPCION DE OFERTAS ECONOMICAS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</si>
  <si>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</si>
  <si>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</si>
  <si>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</si>
  <si>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</si>
  <si>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ROBERTO BOTIE GONZALEZ</t>
  </si>
  <si>
    <t>001-1258462-8</t>
  </si>
  <si>
    <t>SERVICIO DE PUBLICIDAD EN PROGRAMA ENFOCA2TV, DEL 10/12/2020 AL 10/01/2021</t>
  </si>
  <si>
    <t>B1500000982</t>
  </si>
  <si>
    <t>SAN MIGUEL &amp; CIA, SRL.</t>
  </si>
  <si>
    <t>1-01-52057-4</t>
  </si>
  <si>
    <t>MANT. ASCENSOR CIUDAD SALUD. ENERO 2021</t>
  </si>
  <si>
    <t>SANTINIS INVESTMENTS, SRL</t>
  </si>
  <si>
    <t>1-30-58242-4</t>
  </si>
  <si>
    <t>ADQ. PAPEL TOALLA</t>
  </si>
  <si>
    <t>STOA, SRL.</t>
  </si>
  <si>
    <t>1-31-79437-8</t>
  </si>
  <si>
    <t>SUPERVISION CONSTRUCCION F/P CUB: 2,3. LOTE 2</t>
  </si>
  <si>
    <t>2.7.1.5.01</t>
  </si>
  <si>
    <t>B1500000277</t>
  </si>
  <si>
    <t>1-30-56055-2</t>
  </si>
  <si>
    <t>ADQ. LAPICES</t>
  </si>
  <si>
    <t>SERV, DE TRANSPORTES KM22/ALM. MONUMENTAL, CIUDAD SALUD/SANTIAGO, KM13/SANTIAGO.</t>
  </si>
  <si>
    <t>VALERIO FABIAN ROMERO</t>
  </si>
  <si>
    <t>001-0507774-7</t>
  </si>
  <si>
    <t>LEGALIZACIOS DE 16 CONTRATOS</t>
  </si>
  <si>
    <t>VIANCA NIEVES JIMENEZ SEGURA</t>
  </si>
  <si>
    <t>001-1767112-3</t>
  </si>
  <si>
    <t>SERVICIO DE PUBLICIDAD CANAL 32, PROGRAMA CONTIENDA TV</t>
  </si>
  <si>
    <t>ZONA CTP</t>
  </si>
  <si>
    <t>1-31-33374-5</t>
  </si>
  <si>
    <t>ADQ, FORMULARIOS DE VACUNACION</t>
  </si>
  <si>
    <t>B1500021113</t>
  </si>
  <si>
    <t>B1500000338</t>
  </si>
  <si>
    <t>B1500001336</t>
  </si>
  <si>
    <t>HEMOTEST, SRL</t>
  </si>
  <si>
    <t>1-30-67159-1</t>
  </si>
  <si>
    <t>B1500001351</t>
  </si>
  <si>
    <t>INDUSTRIA FARMACEUTICA DEL CARIBE, SRL  ( INFACA )</t>
  </si>
  <si>
    <t>1-01-005528-2</t>
  </si>
  <si>
    <t>B1500000244</t>
  </si>
  <si>
    <t>B1500003357</t>
  </si>
  <si>
    <t>B1500000193</t>
  </si>
  <si>
    <t>B1500000195</t>
  </si>
  <si>
    <t>B1500000443</t>
  </si>
  <si>
    <t>1-01-7978-0</t>
  </si>
  <si>
    <t>B1500048715</t>
  </si>
  <si>
    <t>B1500002225</t>
  </si>
  <si>
    <t>B1500002222</t>
  </si>
  <si>
    <t>B1500002188</t>
  </si>
  <si>
    <t>B1500000703</t>
  </si>
  <si>
    <t>UNIPHARMA, SRL</t>
  </si>
  <si>
    <t>B1500000235</t>
  </si>
  <si>
    <t>1-01-00556-4</t>
  </si>
  <si>
    <t>B1500091510</t>
  </si>
  <si>
    <t>FACTURA ALMUERZO SANTIAGO DEL 03 AL 31 DE MAYO 2021</t>
  </si>
  <si>
    <t>CESAR AUGUSTO MARTINEZ REYES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</si>
  <si>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</si>
  <si>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</si>
  <si>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</si>
  <si>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</si>
  <si>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</si>
  <si>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</si>
  <si>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</si>
  <si>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SERVICIO DE ALQUILER DE VENTILADORES</t>
  </si>
  <si>
    <t>B1500003025</t>
  </si>
  <si>
    <t>EDITORA EL NUEVO DIARIO</t>
  </si>
  <si>
    <t>1-01-10050-8</t>
  </si>
  <si>
    <t>PUBLICIDAD</t>
  </si>
  <si>
    <t>B1500003007</t>
  </si>
  <si>
    <t>B1500000723</t>
  </si>
  <si>
    <t>E &amp; C MULTISERVICES, EIRL</t>
  </si>
  <si>
    <t>1-31-24754-7</t>
  </si>
  <si>
    <t>PAPEL TOALLA, PAPEL HIGIENICO</t>
  </si>
  <si>
    <t>B1500000710</t>
  </si>
  <si>
    <t>COMPRA CUCHARA PLASTICA</t>
  </si>
  <si>
    <t>B1500001360</t>
  </si>
  <si>
    <t>GRUPO DIARIO LIBRE, S.A</t>
  </si>
  <si>
    <t>1-01-61926-2</t>
  </si>
  <si>
    <t>B1500001344</t>
  </si>
  <si>
    <t>B1500001838</t>
  </si>
  <si>
    <t>GTG INDUSTRIAL, SRL</t>
  </si>
  <si>
    <t>SERVILLETAS DE MESA</t>
  </si>
  <si>
    <t>MOIRO SRL</t>
  </si>
  <si>
    <t>1-30-41099-2</t>
  </si>
  <si>
    <t>COMPRA COMPONENTES DE VEHICULOS NEUMATICOS PARA FLOTILLA</t>
  </si>
  <si>
    <t>POTENCY ELECTRIC SYSTEM, PES SRL</t>
  </si>
  <si>
    <t>1-31-25051-3</t>
  </si>
  <si>
    <t>INSTALACION Y MANTENIMIENTO DE CUARTO FRIO / SANTIAGO</t>
  </si>
  <si>
    <t>B1500064522</t>
  </si>
  <si>
    <t>1-30-19273-1</t>
  </si>
  <si>
    <t>GASOIL REGULAR</t>
  </si>
  <si>
    <t>Estado de cuenta suplidores</t>
  </si>
  <si>
    <t>INCENDIO Y LINEAS ALIADAS</t>
  </si>
  <si>
    <t>B1500021862</t>
  </si>
  <si>
    <t>B1500021773</t>
  </si>
  <si>
    <t>B1500021779</t>
  </si>
  <si>
    <t>B1500021770</t>
  </si>
  <si>
    <t>B1500021771</t>
  </si>
  <si>
    <t>B1500021857</t>
  </si>
  <si>
    <t>B1500021774</t>
  </si>
  <si>
    <t>B1500021772</t>
  </si>
  <si>
    <t>B1500021687</t>
  </si>
  <si>
    <t>B1500021689</t>
  </si>
  <si>
    <t>B1500021688</t>
  </si>
  <si>
    <t>B1500022113</t>
  </si>
  <si>
    <t>B1500022020</t>
  </si>
  <si>
    <t>B1500021883</t>
  </si>
  <si>
    <t>B1500021884</t>
  </si>
  <si>
    <t>B1500021886</t>
  </si>
  <si>
    <t>B1500021887</t>
  </si>
  <si>
    <t>B1500021885</t>
  </si>
  <si>
    <t>B1500021880</t>
  </si>
  <si>
    <t>B1500021882</t>
  </si>
  <si>
    <t>B1500021879</t>
  </si>
  <si>
    <t>B1500021878</t>
  </si>
  <si>
    <t>B1500022019</t>
  </si>
  <si>
    <t>B1500021876</t>
  </si>
  <si>
    <t>B1500022179</t>
  </si>
  <si>
    <t>CLINIMED</t>
  </si>
  <si>
    <t>1-01-59186-2</t>
  </si>
  <si>
    <t>B1500000253</t>
  </si>
  <si>
    <t>B1500028420</t>
  </si>
  <si>
    <t>B1500028421</t>
  </si>
  <si>
    <t>B1500028422</t>
  </si>
  <si>
    <t>FARMAPLUS</t>
  </si>
  <si>
    <t>1-01-60545-6</t>
  </si>
  <si>
    <t>B1500001576</t>
  </si>
  <si>
    <t>1-01-77911-1</t>
  </si>
  <si>
    <t>B1500001568</t>
  </si>
  <si>
    <t>B1500000368</t>
  </si>
  <si>
    <t>B1500000369</t>
  </si>
  <si>
    <t>B1500000100</t>
  </si>
  <si>
    <t>ADQ.MEDICAMENTOS</t>
  </si>
  <si>
    <t>LABORATORIO QUIMICO DOMINICANO</t>
  </si>
  <si>
    <t>B1500000272</t>
  </si>
  <si>
    <t>B1500003425</t>
  </si>
  <si>
    <t>4-01-50136-8</t>
  </si>
  <si>
    <t>B1500003476</t>
  </si>
  <si>
    <t>B1500003477</t>
  </si>
  <si>
    <t>B1500000061</t>
  </si>
  <si>
    <t>NAGADA INVESTMENT COMPANY, SRL</t>
  </si>
  <si>
    <t>B1500000934</t>
  </si>
  <si>
    <t>PROMEDICA</t>
  </si>
  <si>
    <t>B1500000940</t>
  </si>
  <si>
    <t>B1500000933</t>
  </si>
  <si>
    <t>B1500000238</t>
  </si>
  <si>
    <t>B1500002240</t>
  </si>
  <si>
    <t>B1500002236</t>
  </si>
  <si>
    <t>B1500002265</t>
  </si>
  <si>
    <t>B1500002282</t>
  </si>
  <si>
    <t>B1500000145</t>
  </si>
  <si>
    <t>B1500002769</t>
  </si>
  <si>
    <t>SUPLIMED</t>
  </si>
  <si>
    <t>B1500002745</t>
  </si>
  <si>
    <t>B1500002749</t>
  </si>
  <si>
    <t>B1500002784</t>
  </si>
  <si>
    <t>B1500000211</t>
  </si>
  <si>
    <t>VERMEIL, SRL</t>
  </si>
  <si>
    <t>1-30-14839-2</t>
  </si>
  <si>
    <t>B1500000209</t>
  </si>
  <si>
    <t>B1500000213</t>
  </si>
  <si>
    <t>B1500003261</t>
  </si>
  <si>
    <t>B1500003230</t>
  </si>
  <si>
    <t>B1500000246</t>
  </si>
  <si>
    <t>B1500000339</t>
  </si>
  <si>
    <t>B1500000340</t>
  </si>
  <si>
    <t>B1500002237</t>
  </si>
  <si>
    <t>B1500002245</t>
  </si>
  <si>
    <t>B1500002247</t>
  </si>
  <si>
    <t>B1500002246</t>
  </si>
  <si>
    <t>B1500002266</t>
  </si>
  <si>
    <t>B1500011103</t>
  </si>
  <si>
    <t>SUED &amp; FARGESA</t>
  </si>
  <si>
    <t>B0400000196</t>
  </si>
  <si>
    <t>MEGALABS, SRL</t>
  </si>
  <si>
    <t>131-15001-2</t>
  </si>
  <si>
    <t>B1500000187</t>
  </si>
  <si>
    <t>ALMACENES DE DEPOSITOS LAS AMERICAS</t>
  </si>
  <si>
    <t>1-30-16392-8</t>
  </si>
  <si>
    <t>ALQUILER NAVE INDUSTRIAL 300 MTS DEL 20 DE MAYO   AL  19   JUNIO 2021</t>
  </si>
  <si>
    <t>ALQUILER NAVE INDUSTRIAL 300 MTS DEL 20 DE JUNIO   AL  19   JULIO 2021</t>
  </si>
  <si>
    <t>B1500029461</t>
  </si>
  <si>
    <t>SEGUROS BANRESERVAS</t>
  </si>
  <si>
    <t>1-01-87450-3</t>
  </si>
  <si>
    <t>2.2.6.1.01</t>
  </si>
  <si>
    <t xml:space="preserve">225020000355 228040000009 </t>
  </si>
  <si>
    <t>CONSTRUCTORA CARDOVA, SRL</t>
  </si>
  <si>
    <t>1-31-41213-2</t>
  </si>
  <si>
    <t>SERVICIO DE ALQUILER DE FURGON</t>
  </si>
  <si>
    <t>DETAIL BOX, SRL</t>
  </si>
  <si>
    <t>1-31-80096-3</t>
  </si>
  <si>
    <t>SERVICIOS DE COFFE BREAK</t>
  </si>
  <si>
    <t>B1500000085</t>
  </si>
  <si>
    <t>NINOSKA MARIA ISIDOR IMSENG</t>
  </si>
  <si>
    <t>001-0459549-1</t>
  </si>
  <si>
    <t>LEGALIZACION DE CONTRATOS</t>
  </si>
  <si>
    <t>SUPLIGENSA</t>
  </si>
  <si>
    <t>Correspondiente al mes_Julio_2021______________________</t>
  </si>
  <si>
    <t>Fecha de Carga: 05/08/2021 12:00 a.m.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</si>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</sst>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i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202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8" fillId="0" borderId="2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2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17" fontId="38" fillId="0" borderId="0" xfId="0" quotePrefix="1" applyNumberFormat="1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36" fillId="0" borderId="0" xfId="0" applyFont="1" applyFill="1"/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/>
    <xf numFmtId="43" fontId="31" fillId="3" borderId="5" xfId="0" applyNumberFormat="1" applyFont="1" applyFill="1" applyBorder="1" applyAlignment="1">
      <alignment horizontal="center" wrapText="1"/>
    </xf>
    <xf numFmtId="43" fontId="28" fillId="0" borderId="0" xfId="0" applyNumberFormat="1" applyFont="1" applyFill="1" applyAlignment="1">
      <alignment horizontal="center" wrapText="1"/>
    </xf>
    <xf numFmtId="43" fontId="28" fillId="0" borderId="0" xfId="0" applyNumberFormat="1" applyFont="1" applyFill="1"/>
    <xf numFmtId="0" fontId="28" fillId="0" borderId="0" xfId="0" applyFont="1" applyFill="1" applyBorder="1" applyAlignment="1">
      <alignment horizontal="left"/>
    </xf>
    <xf numFmtId="0" fontId="28" fillId="0" borderId="2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6" fontId="23" fillId="0" borderId="8" xfId="0" applyNumberFormat="1" applyFont="1" applyFill="1" applyBorder="1" applyAlignment="1"/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wrapText="1"/>
    </xf>
    <xf numFmtId="43" fontId="23" fillId="0" borderId="8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/>
    <xf numFmtId="0" fontId="23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43" fontId="23" fillId="0" borderId="1" xfId="1" applyFont="1" applyFill="1" applyBorder="1" applyAlignment="1"/>
    <xf numFmtId="43" fontId="23" fillId="0" borderId="1" xfId="1" applyFont="1" applyFill="1" applyBorder="1" applyAlignment="1">
      <alignment vertical="center"/>
    </xf>
    <xf numFmtId="0" fontId="23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/>
    </xf>
    <xf numFmtId="43" fontId="23" fillId="2" borderId="1" xfId="1" applyFont="1" applyFill="1" applyBorder="1" applyAlignment="1"/>
    <xf numFmtId="43" fontId="23" fillId="0" borderId="1" xfId="1" applyFont="1" applyFill="1" applyBorder="1" applyAlignment="1">
      <alignment horizontal="center"/>
    </xf>
    <xf numFmtId="0" fontId="23" fillId="0" borderId="8" xfId="0" applyFont="1" applyFill="1" applyBorder="1" applyAlignment="1">
      <alignment vertical="center" wrapText="1"/>
    </xf>
    <xf numFmtId="166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166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14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44" fontId="40" fillId="0" borderId="1" xfId="0" applyNumberFormat="1" applyFont="1" applyFill="1" applyBorder="1" applyAlignment="1">
      <alignment horizontal="left" vertical="center"/>
    </xf>
    <xf numFmtId="0" fontId="40" fillId="0" borderId="8" xfId="0" applyFont="1" applyFill="1" applyBorder="1" applyAlignment="1">
      <alignment horizontal="center" vertical="center"/>
    </xf>
    <xf numFmtId="166" fontId="40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left" vertical="center"/>
    </xf>
    <xf numFmtId="14" fontId="40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vertical="center" wrapText="1"/>
    </xf>
    <xf numFmtId="44" fontId="40" fillId="0" borderId="8" xfId="0" applyNumberFormat="1" applyFont="1" applyFill="1" applyBorder="1" applyAlignment="1">
      <alignment horizontal="left" vertical="center"/>
    </xf>
    <xf numFmtId="166" fontId="40" fillId="0" borderId="23" xfId="0" applyNumberFormat="1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166" fontId="23" fillId="0" borderId="8" xfId="0" applyNumberFormat="1" applyFont="1" applyFill="1" applyBorder="1" applyAlignment="1">
      <alignment horizontal="center"/>
    </xf>
    <xf numFmtId="166" fontId="23" fillId="0" borderId="8" xfId="0" applyNumberFormat="1" applyFont="1" applyFill="1" applyBorder="1" applyAlignment="1">
      <alignment horizontal="center" vertical="center"/>
    </xf>
    <xf numFmtId="43" fontId="26" fillId="0" borderId="9" xfId="1" applyFont="1" applyFill="1" applyBorder="1" applyAlignment="1"/>
    <xf numFmtId="43" fontId="23" fillId="0" borderId="11" xfId="1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right" wrapText="1"/>
    </xf>
    <xf numFmtId="0" fontId="13" fillId="2" borderId="16" xfId="0" applyFont="1" applyFill="1" applyBorder="1" applyAlignment="1">
      <alignment horizontal="right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right" wrapText="1"/>
    </xf>
    <xf numFmtId="0" fontId="14" fillId="3" borderId="20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right" wrapText="1"/>
    </xf>
    <xf numFmtId="0" fontId="27" fillId="0" borderId="22" xfId="0" applyFont="1" applyFill="1" applyBorder="1" applyAlignment="1">
      <alignment horizontal="center" wrapText="1"/>
    </xf>
    <xf numFmtId="0" fontId="31" fillId="3" borderId="19" xfId="0" applyFont="1" applyFill="1" applyBorder="1" applyAlignment="1">
      <alignment horizontal="right" wrapText="1"/>
    </xf>
    <xf numFmtId="0" fontId="31" fillId="0" borderId="2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7" fontId="28" fillId="0" borderId="0" xfId="0" quotePrefix="1" applyNumberFormat="1" applyFont="1" applyFill="1" applyBorder="1" applyAlignment="1">
      <alignment horizontal="left" vertical="center" wrapText="1"/>
    </xf>
    <xf numFmtId="17" fontId="28" fillId="0" borderId="0" xfId="0" quotePrefix="1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horizontal="left" wrapText="1"/>
    </xf>
    <xf numFmtId="165" fontId="34" fillId="0" borderId="0" xfId="0" applyNumberFormat="1" applyFont="1" applyFill="1" applyBorder="1" applyAlignment="1">
      <alignment wrapText="1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</xdr:row>
      <xdr:rowOff>42334</xdr:rowOff>
    </xdr:from>
    <xdr:to>
      <xdr:col>2</xdr:col>
      <xdr:colOff>1397000</xdr:colOff>
      <xdr:row>4</xdr:row>
      <xdr:rowOff>10583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6" y="95251"/>
          <a:ext cx="2423584" cy="51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465668</xdr:colOff>
      <xdr:row>1</xdr:row>
      <xdr:rowOff>53973</xdr:rowOff>
    </xdr:from>
    <xdr:to>
      <xdr:col>8</xdr:col>
      <xdr:colOff>1247775</xdr:colOff>
      <xdr:row>4</xdr:row>
      <xdr:rowOff>137583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68" y="106890"/>
          <a:ext cx="2538940" cy="633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62" t="s">
        <v>101</v>
      </c>
      <c r="C2" s="162"/>
      <c r="D2" s="162"/>
      <c r="E2" s="162"/>
      <c r="F2" s="162"/>
      <c r="G2" s="162"/>
      <c r="H2" s="162"/>
      <c r="I2" s="162"/>
    </row>
    <row r="3" spans="1:9" s="10" customFormat="1" ht="17.2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</row>
    <row r="4" spans="1:9" s="9" customFormat="1" ht="6" customHeight="1" x14ac:dyDescent="0.25">
      <c r="B4" s="164"/>
      <c r="C4" s="164"/>
      <c r="D4" s="164"/>
      <c r="E4" s="164"/>
      <c r="F4" s="164"/>
      <c r="G4" s="164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65" t="s">
        <v>629</v>
      </c>
      <c r="C7" s="165"/>
      <c r="D7" s="165"/>
      <c r="E7" s="26"/>
      <c r="F7" s="36"/>
      <c r="G7" s="43"/>
    </row>
    <row r="8" spans="1:9" s="9" customFormat="1" ht="15.75" customHeight="1" x14ac:dyDescent="0.3">
      <c r="B8" s="170" t="s">
        <v>628</v>
      </c>
      <c r="C8" s="170"/>
      <c r="D8" s="170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66" t="s">
        <v>199</v>
      </c>
      <c r="C10" s="168" t="s">
        <v>200</v>
      </c>
      <c r="D10" s="168" t="s">
        <v>201</v>
      </c>
      <c r="E10" s="168" t="s">
        <v>157</v>
      </c>
      <c r="F10" s="168" t="s">
        <v>202</v>
      </c>
      <c r="G10" s="166" t="s">
        <v>203</v>
      </c>
      <c r="H10" s="166" t="s">
        <v>204</v>
      </c>
      <c r="I10" s="166" t="s">
        <v>205</v>
      </c>
    </row>
    <row r="11" spans="1:9" s="8" customFormat="1" ht="23.25" customHeight="1" thickBot="1" x14ac:dyDescent="0.3">
      <c r="B11" s="167"/>
      <c r="C11" s="169"/>
      <c r="D11" s="169"/>
      <c r="E11" s="169"/>
      <c r="F11" s="169"/>
      <c r="G11" s="167"/>
      <c r="H11" s="167"/>
      <c r="I11" s="167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71" t="s">
        <v>83</v>
      </c>
      <c r="G374" s="172"/>
      <c r="H374" s="19">
        <f>SUM(H12:H373)</f>
        <v>860348274.45999992</v>
      </c>
      <c r="I374" s="17"/>
    </row>
    <row r="375" spans="1:9" ht="30" customHeight="1" thickBot="1" x14ac:dyDescent="0.3">
      <c r="F375" s="173" t="s">
        <v>84</v>
      </c>
      <c r="G375" s="174"/>
      <c r="H375" s="20">
        <v>120399906.41</v>
      </c>
    </row>
    <row r="376" spans="1:9" ht="30" customHeight="1" thickBot="1" x14ac:dyDescent="0.35">
      <c r="F376" s="175" t="s">
        <v>9</v>
      </c>
      <c r="G376" s="176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59"/>
      <c r="C378" s="159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57" t="s">
        <v>128</v>
      </c>
      <c r="C379" s="157"/>
      <c r="D379" s="33"/>
      <c r="E379" s="33"/>
      <c r="G379" s="177" t="s">
        <v>129</v>
      </c>
      <c r="H379" s="177"/>
      <c r="I379" s="177"/>
    </row>
    <row r="380" spans="1:9" ht="24.95" customHeight="1" x14ac:dyDescent="0.25">
      <c r="B380" s="158" t="s">
        <v>85</v>
      </c>
      <c r="C380" s="158"/>
      <c r="D380" s="7"/>
      <c r="E380" s="7"/>
      <c r="G380" s="178" t="s">
        <v>86</v>
      </c>
      <c r="H380" s="178"/>
      <c r="I380" s="178"/>
    </row>
    <row r="381" spans="1:9" ht="24.95" customHeight="1" x14ac:dyDescent="0.25">
      <c r="B381" s="156" t="s">
        <v>87</v>
      </c>
      <c r="C381" s="156"/>
      <c r="D381" s="30"/>
      <c r="E381" s="30"/>
      <c r="G381" s="160" t="s">
        <v>88</v>
      </c>
      <c r="H381" s="160"/>
      <c r="I381" s="160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61" t="s">
        <v>335</v>
      </c>
      <c r="E385" s="161"/>
      <c r="F385" s="161"/>
      <c r="G385" s="40"/>
    </row>
    <row r="386" spans="1:7" ht="24.95" customHeight="1" x14ac:dyDescent="0.25">
      <c r="A386" s="15"/>
      <c r="B386" s="15"/>
      <c r="C386" s="15"/>
      <c r="D386" s="158" t="s">
        <v>336</v>
      </c>
      <c r="E386" s="158"/>
      <c r="F386" s="158"/>
      <c r="G386" s="41"/>
    </row>
    <row r="387" spans="1:7" ht="24.95" customHeight="1" x14ac:dyDescent="0.25">
      <c r="A387" s="15"/>
      <c r="B387" s="15"/>
      <c r="C387" s="15"/>
      <c r="D387" s="156" t="s">
        <v>89</v>
      </c>
      <c r="E387" s="156"/>
      <c r="F387" s="156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0"/>
  <sheetViews>
    <sheetView tabSelected="1" zoomScale="90" zoomScaleNormal="90" workbookViewId="0">
      <selection activeCell="B2" sqref="B2:I2"/>
    </sheetView>
  </sheetViews>
  <sheetFormatPr baseColWidth="10" defaultRowHeight="18.75" x14ac:dyDescent="0.3"/>
  <cols>
    <col min="1" max="1" width="2.7109375" style="68" customWidth="1"/>
    <col min="2" max="2" width="24.85546875" style="83" customWidth="1"/>
    <col min="3" max="3" width="25.140625" style="83" customWidth="1"/>
    <col min="4" max="4" width="46.28515625" style="97" customWidth="1"/>
    <col min="5" max="5" width="19.140625" style="83" bestFit="1" customWidth="1"/>
    <col min="6" max="6" width="66.42578125" style="88" customWidth="1"/>
    <col min="7" max="7" width="18.7109375" style="73" customWidth="1"/>
    <col min="8" max="8" width="26" style="93" bestFit="1" customWidth="1"/>
    <col min="9" max="9" width="20.42578125" style="72" bestFit="1" customWidth="1"/>
    <col min="10" max="16384" width="11.42578125" style="68"/>
  </cols>
  <sheetData>
    <row r="1" spans="1:9" ht="3.75" customHeight="1" x14ac:dyDescent="0.3"/>
    <row r="2" spans="1:9" s="69" customFormat="1" ht="17.25" customHeight="1" x14ac:dyDescent="0.25">
      <c r="B2" s="193"/>
      <c r="C2" s="193"/>
      <c r="D2" s="194"/>
      <c r="E2" s="193"/>
      <c r="F2" s="193"/>
      <c r="G2" s="195"/>
      <c r="H2" s="193"/>
      <c r="I2" s="193"/>
    </row>
    <row r="3" spans="1:9" s="69" customFormat="1" ht="6" customHeight="1" x14ac:dyDescent="0.25">
      <c r="B3" s="193"/>
      <c r="C3" s="193"/>
      <c r="D3" s="194"/>
      <c r="E3" s="193"/>
      <c r="F3" s="193"/>
      <c r="G3" s="195"/>
      <c r="H3" s="94"/>
      <c r="I3" s="75"/>
    </row>
    <row r="4" spans="1:9" s="70" customFormat="1" ht="20.25" x14ac:dyDescent="0.25">
      <c r="A4" s="79"/>
      <c r="B4" s="84"/>
      <c r="C4" s="84"/>
      <c r="D4" s="98"/>
      <c r="E4" s="200" t="s">
        <v>1195</v>
      </c>
      <c r="F4" s="200"/>
      <c r="G4" s="75"/>
      <c r="H4" s="95"/>
      <c r="I4" s="77"/>
    </row>
    <row r="5" spans="1:9" s="82" customFormat="1" x14ac:dyDescent="0.25">
      <c r="B5" s="201" t="s">
        <v>1301</v>
      </c>
      <c r="C5" s="201"/>
      <c r="D5" s="201"/>
      <c r="E5" s="84"/>
      <c r="F5" s="89"/>
      <c r="G5" s="75"/>
      <c r="H5" s="94"/>
      <c r="I5" s="75"/>
    </row>
    <row r="6" spans="1:9" s="82" customFormat="1" x14ac:dyDescent="0.25">
      <c r="B6" s="196" t="s">
        <v>1303</v>
      </c>
      <c r="C6" s="196"/>
      <c r="D6" s="197"/>
      <c r="E6" s="85"/>
      <c r="F6" s="90"/>
      <c r="G6" s="75"/>
      <c r="H6" s="94"/>
      <c r="I6" s="75"/>
    </row>
    <row r="7" spans="1:9" s="82" customFormat="1" x14ac:dyDescent="0.3">
      <c r="B7" s="198" t="s">
        <v>1302</v>
      </c>
      <c r="C7" s="198"/>
      <c r="D7" s="199"/>
      <c r="E7" s="86"/>
      <c r="F7" s="90"/>
      <c r="G7" s="75"/>
      <c r="H7" s="94"/>
      <c r="I7" s="75"/>
    </row>
    <row r="8" spans="1:9" s="71" customFormat="1" ht="5.25" customHeight="1" thickBot="1" x14ac:dyDescent="0.3">
      <c r="B8" s="87"/>
      <c r="C8" s="87"/>
      <c r="D8" s="99"/>
      <c r="E8" s="87"/>
      <c r="F8" s="91"/>
      <c r="G8" s="73"/>
      <c r="H8" s="96"/>
      <c r="I8" s="73"/>
    </row>
    <row r="9" spans="1:9" s="80" customFormat="1" ht="48" thickBot="1" x14ac:dyDescent="0.3">
      <c r="B9" s="112" t="s">
        <v>199</v>
      </c>
      <c r="C9" s="112" t="s">
        <v>200</v>
      </c>
      <c r="D9" s="151" t="s">
        <v>201</v>
      </c>
      <c r="E9" s="112" t="s">
        <v>157</v>
      </c>
      <c r="F9" s="112" t="s">
        <v>202</v>
      </c>
      <c r="G9" s="113" t="s">
        <v>203</v>
      </c>
      <c r="H9" s="112" t="s">
        <v>204</v>
      </c>
      <c r="I9" s="112" t="s">
        <v>205</v>
      </c>
    </row>
    <row r="10" spans="1:9" s="81" customFormat="1" ht="31.5" x14ac:dyDescent="0.25">
      <c r="B10" s="152">
        <v>44112</v>
      </c>
      <c r="C10" s="115" t="s">
        <v>429</v>
      </c>
      <c r="D10" s="116" t="s">
        <v>286</v>
      </c>
      <c r="E10" s="117" t="s">
        <v>287</v>
      </c>
      <c r="F10" s="118" t="s">
        <v>748</v>
      </c>
      <c r="G10" s="117" t="s">
        <v>4</v>
      </c>
      <c r="H10" s="119">
        <v>2307117.12</v>
      </c>
      <c r="I10" s="114">
        <v>44157</v>
      </c>
    </row>
    <row r="11" spans="1:9" s="81" customFormat="1" ht="31.5" x14ac:dyDescent="0.25">
      <c r="B11" s="152">
        <v>44117</v>
      </c>
      <c r="C11" s="115" t="s">
        <v>430</v>
      </c>
      <c r="D11" s="120" t="s">
        <v>286</v>
      </c>
      <c r="E11" s="121" t="s">
        <v>287</v>
      </c>
      <c r="F11" s="118" t="s">
        <v>748</v>
      </c>
      <c r="G11" s="121" t="s">
        <v>4</v>
      </c>
      <c r="H11" s="122">
        <v>1088327.57</v>
      </c>
      <c r="I11" s="123">
        <v>44162</v>
      </c>
    </row>
    <row r="12" spans="1:9" s="81" customFormat="1" ht="15.75" x14ac:dyDescent="0.25">
      <c r="B12" s="152">
        <v>44329</v>
      </c>
      <c r="C12" s="115" t="s">
        <v>754</v>
      </c>
      <c r="D12" s="120" t="s">
        <v>752</v>
      </c>
      <c r="E12" s="121" t="s">
        <v>159</v>
      </c>
      <c r="F12" s="118" t="s">
        <v>753</v>
      </c>
      <c r="G12" s="121" t="s">
        <v>4</v>
      </c>
      <c r="H12" s="122">
        <v>4600000</v>
      </c>
      <c r="I12" s="123">
        <v>44374</v>
      </c>
    </row>
    <row r="13" spans="1:9" s="81" customFormat="1" ht="15.75" x14ac:dyDescent="0.25">
      <c r="B13" s="152">
        <v>44295</v>
      </c>
      <c r="C13" s="115" t="s">
        <v>751</v>
      </c>
      <c r="D13" s="120" t="s">
        <v>752</v>
      </c>
      <c r="E13" s="121" t="s">
        <v>159</v>
      </c>
      <c r="F13" s="118" t="s">
        <v>753</v>
      </c>
      <c r="G13" s="121" t="s">
        <v>4</v>
      </c>
      <c r="H13" s="122">
        <v>3248000</v>
      </c>
      <c r="I13" s="123">
        <v>44340</v>
      </c>
    </row>
    <row r="14" spans="1:9" s="81" customFormat="1" ht="15.75" x14ac:dyDescent="0.25">
      <c r="B14" s="152">
        <v>44344</v>
      </c>
      <c r="C14" s="115" t="s">
        <v>1135</v>
      </c>
      <c r="D14" s="120" t="s">
        <v>752</v>
      </c>
      <c r="E14" s="121" t="s">
        <v>159</v>
      </c>
      <c r="F14" s="118" t="s">
        <v>753</v>
      </c>
      <c r="G14" s="121" t="s">
        <v>4</v>
      </c>
      <c r="H14" s="122">
        <v>6900000</v>
      </c>
      <c r="I14" s="123">
        <v>44389</v>
      </c>
    </row>
    <row r="15" spans="1:9" s="81" customFormat="1" ht="15.75" x14ac:dyDescent="0.25">
      <c r="B15" s="152">
        <v>44385</v>
      </c>
      <c r="C15" s="115" t="s">
        <v>1197</v>
      </c>
      <c r="D15" s="120" t="s">
        <v>752</v>
      </c>
      <c r="E15" s="121" t="s">
        <v>159</v>
      </c>
      <c r="F15" s="118" t="s">
        <v>753</v>
      </c>
      <c r="G15" s="124" t="s">
        <v>4</v>
      </c>
      <c r="H15" s="122">
        <v>5134200</v>
      </c>
      <c r="I15" s="123">
        <v>44430</v>
      </c>
    </row>
    <row r="16" spans="1:9" s="81" customFormat="1" ht="15.75" x14ac:dyDescent="0.25">
      <c r="B16" s="152">
        <v>44383</v>
      </c>
      <c r="C16" s="115" t="s">
        <v>1198</v>
      </c>
      <c r="D16" s="120" t="s">
        <v>752</v>
      </c>
      <c r="E16" s="121" t="s">
        <v>159</v>
      </c>
      <c r="F16" s="118" t="s">
        <v>753</v>
      </c>
      <c r="G16" s="121" t="s">
        <v>4</v>
      </c>
      <c r="H16" s="122">
        <v>3773250</v>
      </c>
      <c r="I16" s="123">
        <v>44428</v>
      </c>
    </row>
    <row r="17" spans="2:9" s="81" customFormat="1" ht="15.75" x14ac:dyDescent="0.25">
      <c r="B17" s="152">
        <v>44383</v>
      </c>
      <c r="C17" s="115" t="s">
        <v>1199</v>
      </c>
      <c r="D17" s="120" t="s">
        <v>752</v>
      </c>
      <c r="E17" s="125" t="s">
        <v>159</v>
      </c>
      <c r="F17" s="118" t="s">
        <v>753</v>
      </c>
      <c r="G17" s="121" t="s">
        <v>4</v>
      </c>
      <c r="H17" s="122">
        <v>5005200</v>
      </c>
      <c r="I17" s="123">
        <v>44428</v>
      </c>
    </row>
    <row r="18" spans="2:9" s="81" customFormat="1" ht="15.75" x14ac:dyDescent="0.25">
      <c r="B18" s="152">
        <v>44383</v>
      </c>
      <c r="C18" s="115" t="s">
        <v>1200</v>
      </c>
      <c r="D18" s="120" t="s">
        <v>752</v>
      </c>
      <c r="E18" s="125" t="s">
        <v>159</v>
      </c>
      <c r="F18" s="118" t="s">
        <v>753</v>
      </c>
      <c r="G18" s="121" t="s">
        <v>4</v>
      </c>
      <c r="H18" s="122">
        <v>3354000</v>
      </c>
      <c r="I18" s="123">
        <v>44428</v>
      </c>
    </row>
    <row r="19" spans="2:9" s="81" customFormat="1" ht="15.75" x14ac:dyDescent="0.25">
      <c r="B19" s="152">
        <v>44383</v>
      </c>
      <c r="C19" s="115" t="s">
        <v>1201</v>
      </c>
      <c r="D19" s="120" t="s">
        <v>752</v>
      </c>
      <c r="E19" s="125" t="s">
        <v>159</v>
      </c>
      <c r="F19" s="118" t="s">
        <v>753</v>
      </c>
      <c r="G19" s="121" t="s">
        <v>4</v>
      </c>
      <c r="H19" s="122">
        <v>3018600</v>
      </c>
      <c r="I19" s="123">
        <v>44428</v>
      </c>
    </row>
    <row r="20" spans="2:9" s="81" customFormat="1" ht="15.75" x14ac:dyDescent="0.25">
      <c r="B20" s="152">
        <v>44385</v>
      </c>
      <c r="C20" s="115" t="s">
        <v>1202</v>
      </c>
      <c r="D20" s="120" t="s">
        <v>752</v>
      </c>
      <c r="E20" s="125" t="s">
        <v>159</v>
      </c>
      <c r="F20" s="118" t="s">
        <v>753</v>
      </c>
      <c r="G20" s="121" t="s">
        <v>4</v>
      </c>
      <c r="H20" s="122">
        <v>1006200</v>
      </c>
      <c r="I20" s="123">
        <v>44430</v>
      </c>
    </row>
    <row r="21" spans="2:9" s="81" customFormat="1" ht="15.75" x14ac:dyDescent="0.25">
      <c r="B21" s="152">
        <v>44383</v>
      </c>
      <c r="C21" s="115" t="s">
        <v>1203</v>
      </c>
      <c r="D21" s="120" t="s">
        <v>752</v>
      </c>
      <c r="E21" s="125" t="s">
        <v>159</v>
      </c>
      <c r="F21" s="118" t="s">
        <v>753</v>
      </c>
      <c r="G21" s="121" t="s">
        <v>4</v>
      </c>
      <c r="H21" s="122">
        <v>2913250</v>
      </c>
      <c r="I21" s="123">
        <v>44428</v>
      </c>
    </row>
    <row r="22" spans="2:9" s="81" customFormat="1" ht="15.75" x14ac:dyDescent="0.25">
      <c r="B22" s="152">
        <v>44383</v>
      </c>
      <c r="C22" s="115" t="s">
        <v>1204</v>
      </c>
      <c r="D22" s="120" t="s">
        <v>752</v>
      </c>
      <c r="E22" s="125" t="s">
        <v>159</v>
      </c>
      <c r="F22" s="118" t="s">
        <v>753</v>
      </c>
      <c r="G22" s="121" t="s">
        <v>4</v>
      </c>
      <c r="H22" s="122">
        <v>2822950</v>
      </c>
      <c r="I22" s="123">
        <v>44428</v>
      </c>
    </row>
    <row r="23" spans="2:9" s="81" customFormat="1" ht="15.75" x14ac:dyDescent="0.25">
      <c r="B23" s="152">
        <v>44377</v>
      </c>
      <c r="C23" s="115" t="s">
        <v>1205</v>
      </c>
      <c r="D23" s="120" t="s">
        <v>752</v>
      </c>
      <c r="E23" s="121" t="s">
        <v>159</v>
      </c>
      <c r="F23" s="118" t="s">
        <v>753</v>
      </c>
      <c r="G23" s="121" t="s">
        <v>4</v>
      </c>
      <c r="H23" s="122">
        <v>2969150</v>
      </c>
      <c r="I23" s="123">
        <v>44422</v>
      </c>
    </row>
    <row r="24" spans="2:9" s="81" customFormat="1" ht="15.75" x14ac:dyDescent="0.25">
      <c r="B24" s="152">
        <v>44377</v>
      </c>
      <c r="C24" s="115" t="s">
        <v>1206</v>
      </c>
      <c r="D24" s="126" t="s">
        <v>752</v>
      </c>
      <c r="E24" s="124" t="s">
        <v>159</v>
      </c>
      <c r="F24" s="118" t="s">
        <v>753</v>
      </c>
      <c r="G24" s="124" t="s">
        <v>4</v>
      </c>
      <c r="H24" s="127">
        <v>11235900</v>
      </c>
      <c r="I24" s="123">
        <v>44422</v>
      </c>
    </row>
    <row r="25" spans="2:9" s="81" customFormat="1" ht="15.75" x14ac:dyDescent="0.25">
      <c r="B25" s="152">
        <v>44377</v>
      </c>
      <c r="C25" s="115" t="s">
        <v>1207</v>
      </c>
      <c r="D25" s="126" t="s">
        <v>752</v>
      </c>
      <c r="E25" s="124" t="s">
        <v>159</v>
      </c>
      <c r="F25" s="118" t="s">
        <v>753</v>
      </c>
      <c r="G25" s="124" t="s">
        <v>4</v>
      </c>
      <c r="H25" s="127">
        <v>8664500</v>
      </c>
      <c r="I25" s="123">
        <v>44422</v>
      </c>
    </row>
    <row r="26" spans="2:9" s="81" customFormat="1" ht="15.75" x14ac:dyDescent="0.25">
      <c r="B26" s="152">
        <v>44392</v>
      </c>
      <c r="C26" s="115" t="s">
        <v>1208</v>
      </c>
      <c r="D26" s="120" t="s">
        <v>752</v>
      </c>
      <c r="E26" s="121" t="s">
        <v>159</v>
      </c>
      <c r="F26" s="118" t="s">
        <v>753</v>
      </c>
      <c r="G26" s="124" t="s">
        <v>4</v>
      </c>
      <c r="H26" s="122">
        <v>3354000</v>
      </c>
      <c r="I26" s="123">
        <v>44437</v>
      </c>
    </row>
    <row r="27" spans="2:9" s="81" customFormat="1" ht="15.75" x14ac:dyDescent="0.25">
      <c r="B27" s="152">
        <v>44390</v>
      </c>
      <c r="C27" s="115" t="s">
        <v>1209</v>
      </c>
      <c r="D27" s="120" t="s">
        <v>752</v>
      </c>
      <c r="E27" s="121" t="s">
        <v>159</v>
      </c>
      <c r="F27" s="118" t="s">
        <v>753</v>
      </c>
      <c r="G27" s="121" t="s">
        <v>4</v>
      </c>
      <c r="H27" s="122">
        <v>5050350</v>
      </c>
      <c r="I27" s="123">
        <v>44435</v>
      </c>
    </row>
    <row r="28" spans="2:9" s="81" customFormat="1" ht="15.75" x14ac:dyDescent="0.25">
      <c r="B28" s="152">
        <v>44386</v>
      </c>
      <c r="C28" s="115" t="s">
        <v>1210</v>
      </c>
      <c r="D28" s="120" t="s">
        <v>752</v>
      </c>
      <c r="E28" s="121" t="s">
        <v>159</v>
      </c>
      <c r="F28" s="118" t="s">
        <v>753</v>
      </c>
      <c r="G28" s="121" t="s">
        <v>4</v>
      </c>
      <c r="H28" s="122">
        <v>1320100</v>
      </c>
      <c r="I28" s="123">
        <v>44431</v>
      </c>
    </row>
    <row r="29" spans="2:9" s="81" customFormat="1" ht="15.75" x14ac:dyDescent="0.25">
      <c r="B29" s="152">
        <v>44386</v>
      </c>
      <c r="C29" s="115" t="s">
        <v>1211</v>
      </c>
      <c r="D29" s="120" t="s">
        <v>752</v>
      </c>
      <c r="E29" s="125" t="s">
        <v>159</v>
      </c>
      <c r="F29" s="118" t="s">
        <v>753</v>
      </c>
      <c r="G29" s="121" t="s">
        <v>4</v>
      </c>
      <c r="H29" s="122">
        <v>4433300</v>
      </c>
      <c r="I29" s="123">
        <v>44431</v>
      </c>
    </row>
    <row r="30" spans="2:9" s="81" customFormat="1" ht="15.75" x14ac:dyDescent="0.25">
      <c r="B30" s="152">
        <v>44386</v>
      </c>
      <c r="C30" s="115" t="s">
        <v>1212</v>
      </c>
      <c r="D30" s="120" t="s">
        <v>752</v>
      </c>
      <c r="E30" s="125" t="s">
        <v>159</v>
      </c>
      <c r="F30" s="118" t="s">
        <v>753</v>
      </c>
      <c r="G30" s="121" t="s">
        <v>4</v>
      </c>
      <c r="H30" s="122">
        <v>610600</v>
      </c>
      <c r="I30" s="123">
        <v>44431</v>
      </c>
    </row>
    <row r="31" spans="2:9" s="81" customFormat="1" ht="15.75" x14ac:dyDescent="0.25">
      <c r="B31" s="152">
        <v>44386</v>
      </c>
      <c r="C31" s="115" t="s">
        <v>1213</v>
      </c>
      <c r="D31" s="120" t="s">
        <v>752</v>
      </c>
      <c r="E31" s="125" t="s">
        <v>159</v>
      </c>
      <c r="F31" s="118" t="s">
        <v>753</v>
      </c>
      <c r="G31" s="121" t="s">
        <v>4</v>
      </c>
      <c r="H31" s="122">
        <v>365500</v>
      </c>
      <c r="I31" s="123">
        <v>44431</v>
      </c>
    </row>
    <row r="32" spans="2:9" s="81" customFormat="1" ht="15.75" x14ac:dyDescent="0.25">
      <c r="B32" s="152">
        <v>44386</v>
      </c>
      <c r="C32" s="115" t="s">
        <v>1214</v>
      </c>
      <c r="D32" s="120" t="s">
        <v>752</v>
      </c>
      <c r="E32" s="125" t="s">
        <v>159</v>
      </c>
      <c r="F32" s="118" t="s">
        <v>753</v>
      </c>
      <c r="G32" s="121" t="s">
        <v>4</v>
      </c>
      <c r="H32" s="122">
        <v>780450</v>
      </c>
      <c r="I32" s="123">
        <v>44431</v>
      </c>
    </row>
    <row r="33" spans="2:9" s="81" customFormat="1" ht="15.75" x14ac:dyDescent="0.25">
      <c r="B33" s="152">
        <v>44386</v>
      </c>
      <c r="C33" s="115" t="s">
        <v>1215</v>
      </c>
      <c r="D33" s="120" t="s">
        <v>752</v>
      </c>
      <c r="E33" s="125" t="s">
        <v>159</v>
      </c>
      <c r="F33" s="118" t="s">
        <v>753</v>
      </c>
      <c r="G33" s="121" t="s">
        <v>4</v>
      </c>
      <c r="H33" s="122">
        <v>3547500</v>
      </c>
      <c r="I33" s="123">
        <v>44431</v>
      </c>
    </row>
    <row r="34" spans="2:9" s="81" customFormat="1" ht="15.75" x14ac:dyDescent="0.25">
      <c r="B34" s="152">
        <v>44386</v>
      </c>
      <c r="C34" s="115" t="s">
        <v>1216</v>
      </c>
      <c r="D34" s="120" t="s">
        <v>752</v>
      </c>
      <c r="E34" s="125" t="s">
        <v>159</v>
      </c>
      <c r="F34" s="118" t="s">
        <v>753</v>
      </c>
      <c r="G34" s="121" t="s">
        <v>4</v>
      </c>
      <c r="H34" s="122">
        <v>1135200</v>
      </c>
      <c r="I34" s="123">
        <v>44431</v>
      </c>
    </row>
    <row r="35" spans="2:9" s="81" customFormat="1" ht="15.75" x14ac:dyDescent="0.25">
      <c r="B35" s="152">
        <v>44386</v>
      </c>
      <c r="C35" s="115" t="s">
        <v>1217</v>
      </c>
      <c r="D35" s="120" t="s">
        <v>752</v>
      </c>
      <c r="E35" s="121" t="s">
        <v>159</v>
      </c>
      <c r="F35" s="118" t="s">
        <v>753</v>
      </c>
      <c r="G35" s="124" t="s">
        <v>4</v>
      </c>
      <c r="H35" s="128">
        <v>1182500</v>
      </c>
      <c r="I35" s="123">
        <v>44431</v>
      </c>
    </row>
    <row r="36" spans="2:9" s="81" customFormat="1" ht="15.75" x14ac:dyDescent="0.25">
      <c r="B36" s="152">
        <v>44386</v>
      </c>
      <c r="C36" s="115" t="s">
        <v>1218</v>
      </c>
      <c r="D36" s="129" t="s">
        <v>752</v>
      </c>
      <c r="E36" s="130" t="s">
        <v>159</v>
      </c>
      <c r="F36" s="118" t="s">
        <v>753</v>
      </c>
      <c r="G36" s="124" t="s">
        <v>4</v>
      </c>
      <c r="H36" s="131">
        <v>3885050</v>
      </c>
      <c r="I36" s="123">
        <v>44431</v>
      </c>
    </row>
    <row r="37" spans="2:9" s="81" customFormat="1" ht="15.75" x14ac:dyDescent="0.25">
      <c r="B37" s="152">
        <v>44390</v>
      </c>
      <c r="C37" s="115" t="s">
        <v>1219</v>
      </c>
      <c r="D37" s="120" t="s">
        <v>752</v>
      </c>
      <c r="E37" s="121" t="s">
        <v>159</v>
      </c>
      <c r="F37" s="118" t="s">
        <v>753</v>
      </c>
      <c r="G37" s="124" t="s">
        <v>4</v>
      </c>
      <c r="H37" s="131">
        <v>4132300</v>
      </c>
      <c r="I37" s="123">
        <v>44435</v>
      </c>
    </row>
    <row r="38" spans="2:9" s="81" customFormat="1" ht="15.75" x14ac:dyDescent="0.25">
      <c r="B38" s="152">
        <v>44386</v>
      </c>
      <c r="C38" s="115" t="s">
        <v>1220</v>
      </c>
      <c r="D38" s="120" t="s">
        <v>752</v>
      </c>
      <c r="E38" s="121" t="s">
        <v>159</v>
      </c>
      <c r="F38" s="118" t="s">
        <v>753</v>
      </c>
      <c r="G38" s="121" t="s">
        <v>4</v>
      </c>
      <c r="H38" s="122">
        <v>1578100</v>
      </c>
      <c r="I38" s="123">
        <v>44431</v>
      </c>
    </row>
    <row r="39" spans="2:9" s="81" customFormat="1" ht="15.75" x14ac:dyDescent="0.25">
      <c r="B39" s="152">
        <v>44397</v>
      </c>
      <c r="C39" s="115" t="s">
        <v>1221</v>
      </c>
      <c r="D39" s="120" t="s">
        <v>752</v>
      </c>
      <c r="E39" s="121" t="s">
        <v>159</v>
      </c>
      <c r="F39" s="118" t="s">
        <v>753</v>
      </c>
      <c r="G39" s="121" t="s">
        <v>4</v>
      </c>
      <c r="H39" s="122">
        <v>5039600</v>
      </c>
      <c r="I39" s="123">
        <v>44442</v>
      </c>
    </row>
    <row r="40" spans="2:9" s="81" customFormat="1" ht="31.5" x14ac:dyDescent="0.25">
      <c r="B40" s="152">
        <v>44139</v>
      </c>
      <c r="C40" s="115" t="s">
        <v>289</v>
      </c>
      <c r="D40" s="120" t="s">
        <v>345</v>
      </c>
      <c r="E40" s="121" t="s">
        <v>346</v>
      </c>
      <c r="F40" s="118" t="s">
        <v>739</v>
      </c>
      <c r="G40" s="121" t="s">
        <v>4</v>
      </c>
      <c r="H40" s="122">
        <v>8336250</v>
      </c>
      <c r="I40" s="123">
        <v>44184</v>
      </c>
    </row>
    <row r="41" spans="2:9" s="81" customFormat="1" ht="31.5" x14ac:dyDescent="0.25">
      <c r="B41" s="152">
        <v>44151</v>
      </c>
      <c r="C41" s="115" t="s">
        <v>33</v>
      </c>
      <c r="D41" s="120" t="s">
        <v>345</v>
      </c>
      <c r="E41" s="121" t="s">
        <v>346</v>
      </c>
      <c r="F41" s="118" t="s">
        <v>739</v>
      </c>
      <c r="G41" s="121" t="s">
        <v>4</v>
      </c>
      <c r="H41" s="122">
        <v>1286025</v>
      </c>
      <c r="I41" s="123">
        <v>44196</v>
      </c>
    </row>
    <row r="42" spans="2:9" s="81" customFormat="1" ht="31.5" x14ac:dyDescent="0.25">
      <c r="B42" s="152">
        <v>44181</v>
      </c>
      <c r="C42" s="115" t="s">
        <v>755</v>
      </c>
      <c r="D42" s="120" t="s">
        <v>345</v>
      </c>
      <c r="E42" s="121" t="s">
        <v>346</v>
      </c>
      <c r="F42" s="118" t="s">
        <v>739</v>
      </c>
      <c r="G42" s="124" t="s">
        <v>4</v>
      </c>
      <c r="H42" s="122">
        <v>1101750</v>
      </c>
      <c r="I42" s="123">
        <v>44226</v>
      </c>
    </row>
    <row r="43" spans="2:9" s="81" customFormat="1" ht="31.5" x14ac:dyDescent="0.25">
      <c r="B43" s="152">
        <v>44253</v>
      </c>
      <c r="C43" s="115" t="s">
        <v>479</v>
      </c>
      <c r="D43" s="120" t="s">
        <v>345</v>
      </c>
      <c r="E43" s="121" t="s">
        <v>346</v>
      </c>
      <c r="F43" s="118" t="s">
        <v>739</v>
      </c>
      <c r="G43" s="124" t="s">
        <v>4</v>
      </c>
      <c r="H43" s="122">
        <v>2496000</v>
      </c>
      <c r="I43" s="123">
        <v>44298</v>
      </c>
    </row>
    <row r="44" spans="2:9" s="81" customFormat="1" ht="31.5" x14ac:dyDescent="0.25">
      <c r="B44" s="152">
        <v>44253</v>
      </c>
      <c r="C44" s="115" t="s">
        <v>756</v>
      </c>
      <c r="D44" s="120" t="s">
        <v>345</v>
      </c>
      <c r="E44" s="121" t="s">
        <v>346</v>
      </c>
      <c r="F44" s="118" t="s">
        <v>739</v>
      </c>
      <c r="G44" s="124" t="s">
        <v>4</v>
      </c>
      <c r="H44" s="122">
        <v>429975</v>
      </c>
      <c r="I44" s="123">
        <v>44298</v>
      </c>
    </row>
    <row r="45" spans="2:9" s="81" customFormat="1" ht="31.5" x14ac:dyDescent="0.25">
      <c r="B45" s="152">
        <v>44323</v>
      </c>
      <c r="C45" s="115" t="s">
        <v>365</v>
      </c>
      <c r="D45" s="126" t="s">
        <v>52</v>
      </c>
      <c r="E45" s="124" t="s">
        <v>161</v>
      </c>
      <c r="F45" s="118" t="s">
        <v>739</v>
      </c>
      <c r="G45" s="124" t="s">
        <v>4</v>
      </c>
      <c r="H45" s="127">
        <v>70240</v>
      </c>
      <c r="I45" s="123">
        <v>44368</v>
      </c>
    </row>
    <row r="46" spans="2:9" s="81" customFormat="1" ht="31.5" x14ac:dyDescent="0.25">
      <c r="B46" s="152">
        <v>44326</v>
      </c>
      <c r="C46" s="115" t="s">
        <v>757</v>
      </c>
      <c r="D46" s="126" t="s">
        <v>52</v>
      </c>
      <c r="E46" s="124" t="s">
        <v>161</v>
      </c>
      <c r="F46" s="118" t="s">
        <v>739</v>
      </c>
      <c r="G46" s="124" t="s">
        <v>4</v>
      </c>
      <c r="H46" s="127">
        <v>6505804.7999999998</v>
      </c>
      <c r="I46" s="123">
        <v>44371</v>
      </c>
    </row>
    <row r="47" spans="2:9" s="81" customFormat="1" ht="31.5" x14ac:dyDescent="0.25">
      <c r="B47" s="152">
        <v>44323</v>
      </c>
      <c r="C47" s="115" t="s">
        <v>363</v>
      </c>
      <c r="D47" s="120" t="s">
        <v>52</v>
      </c>
      <c r="E47" s="125" t="s">
        <v>161</v>
      </c>
      <c r="F47" s="118" t="s">
        <v>739</v>
      </c>
      <c r="G47" s="121" t="s">
        <v>4</v>
      </c>
      <c r="H47" s="122">
        <v>4257475.2</v>
      </c>
      <c r="I47" s="123">
        <v>44368</v>
      </c>
    </row>
    <row r="48" spans="2:9" s="81" customFormat="1" ht="31.5" x14ac:dyDescent="0.25">
      <c r="B48" s="152">
        <v>44294</v>
      </c>
      <c r="C48" s="115" t="s">
        <v>305</v>
      </c>
      <c r="D48" s="120" t="s">
        <v>52</v>
      </c>
      <c r="E48" s="125" t="s">
        <v>161</v>
      </c>
      <c r="F48" s="118" t="s">
        <v>739</v>
      </c>
      <c r="G48" s="121" t="s">
        <v>4</v>
      </c>
      <c r="H48" s="122">
        <v>17035880.399999999</v>
      </c>
      <c r="I48" s="123">
        <v>44339</v>
      </c>
    </row>
    <row r="49" spans="2:9" s="81" customFormat="1" ht="31.5" x14ac:dyDescent="0.25">
      <c r="B49" s="152">
        <v>44322</v>
      </c>
      <c r="C49" s="115" t="s">
        <v>762</v>
      </c>
      <c r="D49" s="120" t="s">
        <v>214</v>
      </c>
      <c r="E49" s="125" t="s">
        <v>215</v>
      </c>
      <c r="F49" s="118" t="s">
        <v>739</v>
      </c>
      <c r="G49" s="121" t="s">
        <v>4</v>
      </c>
      <c r="H49" s="122">
        <v>49000000</v>
      </c>
      <c r="I49" s="123">
        <v>44367</v>
      </c>
    </row>
    <row r="50" spans="2:9" s="81" customFormat="1" ht="31.5" x14ac:dyDescent="0.25">
      <c r="B50" s="152">
        <v>44329</v>
      </c>
      <c r="C50" s="115" t="s">
        <v>167</v>
      </c>
      <c r="D50" s="126" t="s">
        <v>214</v>
      </c>
      <c r="E50" s="124" t="s">
        <v>215</v>
      </c>
      <c r="F50" s="118" t="s">
        <v>739</v>
      </c>
      <c r="G50" s="124" t="s">
        <v>4</v>
      </c>
      <c r="H50" s="127">
        <v>21763000</v>
      </c>
      <c r="I50" s="123">
        <v>44374</v>
      </c>
    </row>
    <row r="51" spans="2:9" s="81" customFormat="1" ht="31.5" x14ac:dyDescent="0.25">
      <c r="B51" s="152">
        <v>44329</v>
      </c>
      <c r="C51" s="115" t="s">
        <v>229</v>
      </c>
      <c r="D51" s="126" t="s">
        <v>214</v>
      </c>
      <c r="E51" s="124" t="s">
        <v>215</v>
      </c>
      <c r="F51" s="118" t="s">
        <v>739</v>
      </c>
      <c r="G51" s="124" t="s">
        <v>4</v>
      </c>
      <c r="H51" s="127">
        <v>24500000</v>
      </c>
      <c r="I51" s="123">
        <v>44374</v>
      </c>
    </row>
    <row r="52" spans="2:9" s="81" customFormat="1" ht="31.5" x14ac:dyDescent="0.25">
      <c r="B52" s="152">
        <v>44344</v>
      </c>
      <c r="C52" s="115" t="s">
        <v>1136</v>
      </c>
      <c r="D52" s="120" t="s">
        <v>214</v>
      </c>
      <c r="E52" s="121" t="s">
        <v>215</v>
      </c>
      <c r="F52" s="118" t="s">
        <v>739</v>
      </c>
      <c r="G52" s="124" t="s">
        <v>4</v>
      </c>
      <c r="H52" s="122">
        <v>39061400</v>
      </c>
      <c r="I52" s="123">
        <v>44389</v>
      </c>
    </row>
    <row r="53" spans="2:9" s="81" customFormat="1" ht="31.5" x14ac:dyDescent="0.25">
      <c r="B53" s="152">
        <v>43973</v>
      </c>
      <c r="C53" s="115" t="s">
        <v>110</v>
      </c>
      <c r="D53" s="126" t="s">
        <v>214</v>
      </c>
      <c r="E53" s="124" t="s">
        <v>215</v>
      </c>
      <c r="F53" s="118" t="s">
        <v>739</v>
      </c>
      <c r="G53" s="124" t="s">
        <v>4</v>
      </c>
      <c r="H53" s="127">
        <v>1733715</v>
      </c>
      <c r="I53" s="123">
        <v>44018</v>
      </c>
    </row>
    <row r="54" spans="2:9" s="81" customFormat="1" ht="31.5" x14ac:dyDescent="0.25">
      <c r="B54" s="152">
        <v>44286</v>
      </c>
      <c r="C54" s="115" t="s">
        <v>763</v>
      </c>
      <c r="D54" s="120" t="s">
        <v>214</v>
      </c>
      <c r="E54" s="121" t="s">
        <v>215</v>
      </c>
      <c r="F54" s="118" t="s">
        <v>739</v>
      </c>
      <c r="G54" s="124" t="s">
        <v>4</v>
      </c>
      <c r="H54" s="128">
        <v>3540000</v>
      </c>
      <c r="I54" s="123">
        <v>44331</v>
      </c>
    </row>
    <row r="55" spans="2:9" s="81" customFormat="1" ht="31.5" x14ac:dyDescent="0.25">
      <c r="B55" s="152">
        <v>44294</v>
      </c>
      <c r="C55" s="115" t="s">
        <v>764</v>
      </c>
      <c r="D55" s="120" t="s">
        <v>214</v>
      </c>
      <c r="E55" s="125" t="s">
        <v>215</v>
      </c>
      <c r="F55" s="118" t="s">
        <v>739</v>
      </c>
      <c r="G55" s="121" t="s">
        <v>4</v>
      </c>
      <c r="H55" s="122">
        <v>1562202</v>
      </c>
      <c r="I55" s="123">
        <v>44339</v>
      </c>
    </row>
    <row r="56" spans="2:9" s="81" customFormat="1" ht="31.5" x14ac:dyDescent="0.25">
      <c r="B56" s="152">
        <v>44294</v>
      </c>
      <c r="C56" s="115" t="s">
        <v>765</v>
      </c>
      <c r="D56" s="120" t="s">
        <v>214</v>
      </c>
      <c r="E56" s="125" t="s">
        <v>215</v>
      </c>
      <c r="F56" s="118" t="s">
        <v>739</v>
      </c>
      <c r="G56" s="121" t="s">
        <v>4</v>
      </c>
      <c r="H56" s="122">
        <v>5277078</v>
      </c>
      <c r="I56" s="123">
        <v>44339</v>
      </c>
    </row>
    <row r="57" spans="2:9" s="81" customFormat="1" ht="31.5" x14ac:dyDescent="0.25">
      <c r="B57" s="152">
        <v>44302</v>
      </c>
      <c r="C57" s="115" t="s">
        <v>766</v>
      </c>
      <c r="D57" s="120" t="s">
        <v>214</v>
      </c>
      <c r="E57" s="125" t="s">
        <v>215</v>
      </c>
      <c r="F57" s="118" t="s">
        <v>739</v>
      </c>
      <c r="G57" s="121" t="s">
        <v>4</v>
      </c>
      <c r="H57" s="122">
        <v>240720</v>
      </c>
      <c r="I57" s="123">
        <v>44347</v>
      </c>
    </row>
    <row r="58" spans="2:9" s="81" customFormat="1" ht="31.5" x14ac:dyDescent="0.25">
      <c r="B58" s="152">
        <v>44328</v>
      </c>
      <c r="C58" s="115" t="s">
        <v>228</v>
      </c>
      <c r="D58" s="120" t="s">
        <v>214</v>
      </c>
      <c r="E58" s="125" t="s">
        <v>215</v>
      </c>
      <c r="F58" s="118" t="s">
        <v>739</v>
      </c>
      <c r="G58" s="121" t="s">
        <v>4</v>
      </c>
      <c r="H58" s="122">
        <v>4962775</v>
      </c>
      <c r="I58" s="123">
        <v>44373</v>
      </c>
    </row>
    <row r="59" spans="2:9" s="81" customFormat="1" ht="31.5" x14ac:dyDescent="0.25">
      <c r="B59" s="152">
        <v>44340</v>
      </c>
      <c r="C59" s="115" t="s">
        <v>767</v>
      </c>
      <c r="D59" s="120" t="s">
        <v>214</v>
      </c>
      <c r="E59" s="125" t="s">
        <v>215</v>
      </c>
      <c r="F59" s="118" t="s">
        <v>739</v>
      </c>
      <c r="G59" s="121" t="s">
        <v>4</v>
      </c>
      <c r="H59" s="122">
        <v>57951.25</v>
      </c>
      <c r="I59" s="123">
        <v>44385</v>
      </c>
    </row>
    <row r="60" spans="2:9" s="81" customFormat="1" ht="31.5" x14ac:dyDescent="0.25">
      <c r="B60" s="152">
        <v>44377</v>
      </c>
      <c r="C60" s="115" t="s">
        <v>230</v>
      </c>
      <c r="D60" s="120" t="s">
        <v>1222</v>
      </c>
      <c r="E60" s="125" t="s">
        <v>1223</v>
      </c>
      <c r="F60" s="118" t="s">
        <v>739</v>
      </c>
      <c r="G60" s="121" t="s">
        <v>4</v>
      </c>
      <c r="H60" s="122">
        <v>3106750</v>
      </c>
      <c r="I60" s="123">
        <v>44422</v>
      </c>
    </row>
    <row r="61" spans="2:9" s="81" customFormat="1" ht="31.5" x14ac:dyDescent="0.25">
      <c r="B61" s="152">
        <v>44377</v>
      </c>
      <c r="C61" s="115" t="s">
        <v>1143</v>
      </c>
      <c r="D61" s="120" t="s">
        <v>1222</v>
      </c>
      <c r="E61" s="125" t="s">
        <v>1223</v>
      </c>
      <c r="F61" s="118" t="s">
        <v>739</v>
      </c>
      <c r="G61" s="121" t="s">
        <v>4</v>
      </c>
      <c r="H61" s="122">
        <v>8163550</v>
      </c>
      <c r="I61" s="123">
        <v>44422</v>
      </c>
    </row>
    <row r="62" spans="2:9" s="81" customFormat="1" ht="31.5" x14ac:dyDescent="0.25">
      <c r="B62" s="152">
        <v>44391</v>
      </c>
      <c r="C62" s="115" t="s">
        <v>807</v>
      </c>
      <c r="D62" s="120" t="s">
        <v>1222</v>
      </c>
      <c r="E62" s="125" t="s">
        <v>1223</v>
      </c>
      <c r="F62" s="118" t="s">
        <v>739</v>
      </c>
      <c r="G62" s="121" t="s">
        <v>4</v>
      </c>
      <c r="H62" s="122">
        <v>5375000</v>
      </c>
      <c r="I62" s="123">
        <v>44436</v>
      </c>
    </row>
    <row r="63" spans="2:9" s="81" customFormat="1" ht="31.5" x14ac:dyDescent="0.25">
      <c r="B63" s="152">
        <v>44393</v>
      </c>
      <c r="C63" s="115" t="s">
        <v>1224</v>
      </c>
      <c r="D63" s="120" t="s">
        <v>1222</v>
      </c>
      <c r="E63" s="125" t="s">
        <v>1223</v>
      </c>
      <c r="F63" s="118" t="s">
        <v>739</v>
      </c>
      <c r="G63" s="121" t="s">
        <v>4</v>
      </c>
      <c r="H63" s="122">
        <v>447200</v>
      </c>
      <c r="I63" s="123">
        <v>44438</v>
      </c>
    </row>
    <row r="64" spans="2:9" s="81" customFormat="1" ht="15.75" x14ac:dyDescent="0.25">
      <c r="B64" s="152">
        <v>44029</v>
      </c>
      <c r="C64" s="115" t="s">
        <v>98</v>
      </c>
      <c r="D64" s="120" t="s">
        <v>90</v>
      </c>
      <c r="E64" s="125" t="s">
        <v>164</v>
      </c>
      <c r="F64" s="118" t="s">
        <v>742</v>
      </c>
      <c r="G64" s="121" t="s">
        <v>3</v>
      </c>
      <c r="H64" s="122">
        <v>6000</v>
      </c>
      <c r="I64" s="123">
        <v>44074</v>
      </c>
    </row>
    <row r="65" spans="2:9" s="81" customFormat="1" ht="15.75" x14ac:dyDescent="0.25">
      <c r="B65" s="152">
        <v>44056</v>
      </c>
      <c r="C65" s="115" t="s">
        <v>288</v>
      </c>
      <c r="D65" s="120" t="s">
        <v>90</v>
      </c>
      <c r="E65" s="121" t="s">
        <v>164</v>
      </c>
      <c r="F65" s="118" t="s">
        <v>742</v>
      </c>
      <c r="G65" s="121" t="s">
        <v>3</v>
      </c>
      <c r="H65" s="122">
        <v>8000</v>
      </c>
      <c r="I65" s="123">
        <v>44101</v>
      </c>
    </row>
    <row r="66" spans="2:9" s="81" customFormat="1" ht="31.5" x14ac:dyDescent="0.25">
      <c r="B66" s="152">
        <v>44298</v>
      </c>
      <c r="C66" s="115" t="s">
        <v>772</v>
      </c>
      <c r="D66" s="120" t="s">
        <v>773</v>
      </c>
      <c r="E66" s="121" t="s">
        <v>774</v>
      </c>
      <c r="F66" s="118" t="s">
        <v>739</v>
      </c>
      <c r="G66" s="121" t="s">
        <v>4</v>
      </c>
      <c r="H66" s="122">
        <v>3400000</v>
      </c>
      <c r="I66" s="123">
        <v>44343</v>
      </c>
    </row>
    <row r="67" spans="2:9" s="81" customFormat="1" ht="31.5" x14ac:dyDescent="0.25">
      <c r="B67" s="152">
        <v>44378</v>
      </c>
      <c r="C67" s="115" t="s">
        <v>1225</v>
      </c>
      <c r="D67" s="120" t="s">
        <v>773</v>
      </c>
      <c r="E67" s="121" t="s">
        <v>774</v>
      </c>
      <c r="F67" s="118" t="s">
        <v>739</v>
      </c>
      <c r="G67" s="121" t="s">
        <v>4</v>
      </c>
      <c r="H67" s="122">
        <v>43017.14</v>
      </c>
      <c r="I67" s="123">
        <v>44423</v>
      </c>
    </row>
    <row r="68" spans="2:9" s="81" customFormat="1" ht="31.5" x14ac:dyDescent="0.25">
      <c r="B68" s="152">
        <v>44378</v>
      </c>
      <c r="C68" s="115" t="s">
        <v>1226</v>
      </c>
      <c r="D68" s="120" t="s">
        <v>773</v>
      </c>
      <c r="E68" s="125" t="s">
        <v>774</v>
      </c>
      <c r="F68" s="118" t="s">
        <v>739</v>
      </c>
      <c r="G68" s="121" t="s">
        <v>4</v>
      </c>
      <c r="H68" s="122">
        <v>55922.28</v>
      </c>
      <c r="I68" s="123">
        <v>44423</v>
      </c>
    </row>
    <row r="69" spans="2:9" s="81" customFormat="1" ht="31.5" x14ac:dyDescent="0.25">
      <c r="B69" s="152">
        <v>44378</v>
      </c>
      <c r="C69" s="115" t="s">
        <v>1227</v>
      </c>
      <c r="D69" s="120" t="s">
        <v>773</v>
      </c>
      <c r="E69" s="125" t="s">
        <v>774</v>
      </c>
      <c r="F69" s="118" t="s">
        <v>739</v>
      </c>
      <c r="G69" s="121" t="s">
        <v>4</v>
      </c>
      <c r="H69" s="122">
        <v>8603.43</v>
      </c>
      <c r="I69" s="123">
        <v>44423</v>
      </c>
    </row>
    <row r="70" spans="2:9" s="81" customFormat="1" ht="31.5" x14ac:dyDescent="0.25">
      <c r="B70" s="152">
        <v>44314</v>
      </c>
      <c r="C70" s="115" t="s">
        <v>775</v>
      </c>
      <c r="D70" s="120" t="s">
        <v>773</v>
      </c>
      <c r="E70" s="125" t="s">
        <v>774</v>
      </c>
      <c r="F70" s="118" t="s">
        <v>739</v>
      </c>
      <c r="G70" s="121" t="s">
        <v>4</v>
      </c>
      <c r="H70" s="122">
        <v>43017.14</v>
      </c>
      <c r="I70" s="123">
        <v>44359</v>
      </c>
    </row>
    <row r="71" spans="2:9" s="81" customFormat="1" ht="31.5" x14ac:dyDescent="0.25">
      <c r="B71" s="152">
        <v>44386</v>
      </c>
      <c r="C71" s="115" t="s">
        <v>56</v>
      </c>
      <c r="D71" s="120" t="s">
        <v>1228</v>
      </c>
      <c r="E71" s="125" t="s">
        <v>1229</v>
      </c>
      <c r="F71" s="118" t="s">
        <v>739</v>
      </c>
      <c r="G71" s="121" t="s">
        <v>4</v>
      </c>
      <c r="H71" s="122">
        <v>3027200</v>
      </c>
      <c r="I71" s="123">
        <v>44431</v>
      </c>
    </row>
    <row r="72" spans="2:9" s="81" customFormat="1" ht="31.5" x14ac:dyDescent="0.25">
      <c r="B72" s="152">
        <v>44377</v>
      </c>
      <c r="C72" s="115" t="s">
        <v>104</v>
      </c>
      <c r="D72" s="120" t="s">
        <v>1228</v>
      </c>
      <c r="E72" s="125" t="s">
        <v>1229</v>
      </c>
      <c r="F72" s="118" t="s">
        <v>739</v>
      </c>
      <c r="G72" s="121" t="s">
        <v>4</v>
      </c>
      <c r="H72" s="122">
        <v>3233600</v>
      </c>
      <c r="I72" s="123">
        <v>44422</v>
      </c>
    </row>
    <row r="73" spans="2:9" s="81" customFormat="1" ht="31.5" x14ac:dyDescent="0.25">
      <c r="B73" s="152">
        <v>44291</v>
      </c>
      <c r="C73" s="115" t="s">
        <v>320</v>
      </c>
      <c r="D73" s="120" t="s">
        <v>776</v>
      </c>
      <c r="E73" s="125" t="s">
        <v>170</v>
      </c>
      <c r="F73" s="118" t="s">
        <v>777</v>
      </c>
      <c r="G73" s="121" t="s">
        <v>3</v>
      </c>
      <c r="H73" s="122">
        <v>409000</v>
      </c>
      <c r="I73" s="123">
        <v>44336</v>
      </c>
    </row>
    <row r="74" spans="2:9" s="81" customFormat="1" ht="15.75" x14ac:dyDescent="0.25">
      <c r="B74" s="152">
        <v>44306</v>
      </c>
      <c r="C74" s="115" t="s">
        <v>778</v>
      </c>
      <c r="D74" s="120" t="s">
        <v>776</v>
      </c>
      <c r="E74" s="125" t="s">
        <v>170</v>
      </c>
      <c r="F74" s="118" t="s">
        <v>779</v>
      </c>
      <c r="G74" s="121" t="s">
        <v>4</v>
      </c>
      <c r="H74" s="122">
        <v>341000</v>
      </c>
      <c r="I74" s="123">
        <v>44351</v>
      </c>
    </row>
    <row r="75" spans="2:9" s="81" customFormat="1" ht="15.75" x14ac:dyDescent="0.25">
      <c r="B75" s="152">
        <v>44323</v>
      </c>
      <c r="C75" s="115" t="s">
        <v>392</v>
      </c>
      <c r="D75" s="120" t="s">
        <v>776</v>
      </c>
      <c r="E75" s="125" t="s">
        <v>170</v>
      </c>
      <c r="F75" s="118" t="s">
        <v>779</v>
      </c>
      <c r="G75" s="121" t="s">
        <v>4</v>
      </c>
      <c r="H75" s="122">
        <v>272800</v>
      </c>
      <c r="I75" s="123">
        <v>44368</v>
      </c>
    </row>
    <row r="76" spans="2:9" s="81" customFormat="1" ht="15.75" x14ac:dyDescent="0.25">
      <c r="B76" s="152">
        <v>44356</v>
      </c>
      <c r="C76" s="115" t="s">
        <v>1137</v>
      </c>
      <c r="D76" s="126" t="s">
        <v>1138</v>
      </c>
      <c r="E76" s="124" t="s">
        <v>1139</v>
      </c>
      <c r="F76" s="118" t="s">
        <v>742</v>
      </c>
      <c r="G76" s="124" t="s">
        <v>3</v>
      </c>
      <c r="H76" s="127">
        <v>663000</v>
      </c>
      <c r="I76" s="123">
        <v>44401</v>
      </c>
    </row>
    <row r="77" spans="2:9" s="81" customFormat="1" ht="15.75" x14ac:dyDescent="0.25">
      <c r="B77" s="152">
        <v>44364</v>
      </c>
      <c r="C77" s="115" t="s">
        <v>1140</v>
      </c>
      <c r="D77" s="126" t="s">
        <v>1138</v>
      </c>
      <c r="E77" s="124" t="s">
        <v>1139</v>
      </c>
      <c r="F77" s="118" t="s">
        <v>742</v>
      </c>
      <c r="G77" s="124" t="s">
        <v>3</v>
      </c>
      <c r="H77" s="127">
        <v>366600</v>
      </c>
      <c r="I77" s="123">
        <v>44409</v>
      </c>
    </row>
    <row r="78" spans="2:9" s="81" customFormat="1" ht="31.5" x14ac:dyDescent="0.25">
      <c r="B78" s="152">
        <v>44389</v>
      </c>
      <c r="C78" s="115" t="s">
        <v>1230</v>
      </c>
      <c r="D78" s="126" t="s">
        <v>455</v>
      </c>
      <c r="E78" s="124" t="s">
        <v>1231</v>
      </c>
      <c r="F78" s="118" t="s">
        <v>739</v>
      </c>
      <c r="G78" s="124" t="s">
        <v>4</v>
      </c>
      <c r="H78" s="127">
        <v>754650</v>
      </c>
      <c r="I78" s="123">
        <v>44434</v>
      </c>
    </row>
    <row r="79" spans="2:9" s="81" customFormat="1" ht="31.5" x14ac:dyDescent="0.25">
      <c r="B79" s="152">
        <v>44377</v>
      </c>
      <c r="C79" s="115" t="s">
        <v>1232</v>
      </c>
      <c r="D79" s="126" t="s">
        <v>455</v>
      </c>
      <c r="E79" s="124" t="s">
        <v>1231</v>
      </c>
      <c r="F79" s="118" t="s">
        <v>739</v>
      </c>
      <c r="G79" s="124" t="s">
        <v>4</v>
      </c>
      <c r="H79" s="127">
        <v>2767050</v>
      </c>
      <c r="I79" s="123">
        <v>44422</v>
      </c>
    </row>
    <row r="80" spans="2:9" s="81" customFormat="1" ht="15.75" x14ac:dyDescent="0.25">
      <c r="B80" s="152">
        <v>44271</v>
      </c>
      <c r="C80" s="115" t="s">
        <v>99</v>
      </c>
      <c r="D80" s="126" t="s">
        <v>788</v>
      </c>
      <c r="E80" s="124" t="s">
        <v>789</v>
      </c>
      <c r="F80" s="118" t="s">
        <v>742</v>
      </c>
      <c r="G80" s="124" t="s">
        <v>3</v>
      </c>
      <c r="H80" s="127">
        <v>252580</v>
      </c>
      <c r="I80" s="123">
        <v>44316</v>
      </c>
    </row>
    <row r="81" spans="2:9" s="81" customFormat="1" ht="15.75" x14ac:dyDescent="0.25">
      <c r="B81" s="152">
        <v>44301</v>
      </c>
      <c r="C81" s="115" t="s">
        <v>790</v>
      </c>
      <c r="D81" s="126" t="s">
        <v>788</v>
      </c>
      <c r="E81" s="124" t="s">
        <v>176</v>
      </c>
      <c r="F81" s="118" t="s">
        <v>742</v>
      </c>
      <c r="G81" s="124" t="s">
        <v>3</v>
      </c>
      <c r="H81" s="127">
        <v>128020</v>
      </c>
      <c r="I81" s="123">
        <v>44346</v>
      </c>
    </row>
    <row r="82" spans="2:9" s="81" customFormat="1" ht="15.75" x14ac:dyDescent="0.25">
      <c r="B82" s="152">
        <v>44323</v>
      </c>
      <c r="C82" s="115" t="s">
        <v>791</v>
      </c>
      <c r="D82" s="126" t="s">
        <v>788</v>
      </c>
      <c r="E82" s="124" t="s">
        <v>176</v>
      </c>
      <c r="F82" s="118" t="s">
        <v>742</v>
      </c>
      <c r="G82" s="124" t="s">
        <v>3</v>
      </c>
      <c r="H82" s="127">
        <v>128020</v>
      </c>
      <c r="I82" s="123">
        <v>44368</v>
      </c>
    </row>
    <row r="83" spans="2:9" s="81" customFormat="1" ht="15.75" x14ac:dyDescent="0.25">
      <c r="B83" s="152">
        <v>44337</v>
      </c>
      <c r="C83" s="115" t="s">
        <v>792</v>
      </c>
      <c r="D83" s="126" t="s">
        <v>788</v>
      </c>
      <c r="E83" s="124" t="s">
        <v>176</v>
      </c>
      <c r="F83" s="118" t="s">
        <v>742</v>
      </c>
      <c r="G83" s="124" t="s">
        <v>3</v>
      </c>
      <c r="H83" s="132">
        <v>4335000</v>
      </c>
      <c r="I83" s="123">
        <v>44382</v>
      </c>
    </row>
    <row r="84" spans="2:9" s="81" customFormat="1" ht="15.75" x14ac:dyDescent="0.25">
      <c r="B84" s="152">
        <v>44361</v>
      </c>
      <c r="C84" s="115" t="s">
        <v>162</v>
      </c>
      <c r="D84" s="126" t="s">
        <v>788</v>
      </c>
      <c r="E84" s="124" t="s">
        <v>176</v>
      </c>
      <c r="F84" s="118" t="s">
        <v>742</v>
      </c>
      <c r="G84" s="124" t="s">
        <v>3</v>
      </c>
      <c r="H84" s="132">
        <v>252234</v>
      </c>
      <c r="I84" s="123">
        <v>44406</v>
      </c>
    </row>
    <row r="85" spans="2:9" s="81" customFormat="1" ht="15.75" x14ac:dyDescent="0.25">
      <c r="B85" s="152">
        <v>44379</v>
      </c>
      <c r="C85" s="115" t="s">
        <v>1233</v>
      </c>
      <c r="D85" s="120" t="s">
        <v>470</v>
      </c>
      <c r="E85" s="121" t="s">
        <v>471</v>
      </c>
      <c r="F85" s="118" t="s">
        <v>742</v>
      </c>
      <c r="G85" s="121" t="s">
        <v>3</v>
      </c>
      <c r="H85" s="122">
        <v>532000</v>
      </c>
      <c r="I85" s="123">
        <v>44424</v>
      </c>
    </row>
    <row r="86" spans="2:9" s="81" customFormat="1" ht="15.75" x14ac:dyDescent="0.25">
      <c r="B86" s="152">
        <v>44385</v>
      </c>
      <c r="C86" s="115" t="s">
        <v>1234</v>
      </c>
      <c r="D86" s="120" t="s">
        <v>470</v>
      </c>
      <c r="E86" s="121" t="s">
        <v>471</v>
      </c>
      <c r="F86" s="118" t="s">
        <v>742</v>
      </c>
      <c r="G86" s="121" t="s">
        <v>3</v>
      </c>
      <c r="H86" s="122">
        <v>513000</v>
      </c>
      <c r="I86" s="123">
        <v>44430</v>
      </c>
    </row>
    <row r="87" spans="2:9" s="81" customFormat="1" ht="15.75" x14ac:dyDescent="0.25">
      <c r="B87" s="152">
        <v>44392</v>
      </c>
      <c r="C87" s="115" t="s">
        <v>805</v>
      </c>
      <c r="D87" s="120" t="s">
        <v>470</v>
      </c>
      <c r="E87" s="125" t="s">
        <v>471</v>
      </c>
      <c r="F87" s="118" t="s">
        <v>742</v>
      </c>
      <c r="G87" s="121" t="s">
        <v>3</v>
      </c>
      <c r="H87" s="122">
        <v>358000</v>
      </c>
      <c r="I87" s="123">
        <v>44437</v>
      </c>
    </row>
    <row r="88" spans="2:9" s="81" customFormat="1" ht="15.75" x14ac:dyDescent="0.25">
      <c r="B88" s="152">
        <v>44399</v>
      </c>
      <c r="C88" s="115" t="s">
        <v>495</v>
      </c>
      <c r="D88" s="120" t="s">
        <v>470</v>
      </c>
      <c r="E88" s="125" t="s">
        <v>471</v>
      </c>
      <c r="F88" s="118" t="s">
        <v>742</v>
      </c>
      <c r="G88" s="121" t="s">
        <v>3</v>
      </c>
      <c r="H88" s="122">
        <v>988000</v>
      </c>
      <c r="I88" s="123">
        <v>44444</v>
      </c>
    </row>
    <row r="89" spans="2:9" s="81" customFormat="1" ht="15.75" x14ac:dyDescent="0.25">
      <c r="B89" s="152">
        <v>44316</v>
      </c>
      <c r="C89" s="115" t="s">
        <v>796</v>
      </c>
      <c r="D89" s="120" t="s">
        <v>470</v>
      </c>
      <c r="E89" s="121" t="s">
        <v>471</v>
      </c>
      <c r="F89" s="118" t="s">
        <v>742</v>
      </c>
      <c r="G89" s="124" t="s">
        <v>3</v>
      </c>
      <c r="H89" s="128">
        <v>1332779</v>
      </c>
      <c r="I89" s="123">
        <v>44361</v>
      </c>
    </row>
    <row r="90" spans="2:9" s="81" customFormat="1" ht="15.75" x14ac:dyDescent="0.25">
      <c r="B90" s="152">
        <v>44295</v>
      </c>
      <c r="C90" s="115" t="s">
        <v>797</v>
      </c>
      <c r="D90" s="126" t="s">
        <v>470</v>
      </c>
      <c r="E90" s="124" t="s">
        <v>471</v>
      </c>
      <c r="F90" s="118" t="s">
        <v>742</v>
      </c>
      <c r="G90" s="124" t="s">
        <v>3</v>
      </c>
      <c r="H90" s="127">
        <v>2138500</v>
      </c>
      <c r="I90" s="123">
        <v>44340</v>
      </c>
    </row>
    <row r="91" spans="2:9" s="81" customFormat="1" ht="15.75" x14ac:dyDescent="0.25">
      <c r="B91" s="152">
        <v>44392</v>
      </c>
      <c r="C91" s="115" t="s">
        <v>492</v>
      </c>
      <c r="D91" s="129" t="s">
        <v>470</v>
      </c>
      <c r="E91" s="130" t="s">
        <v>471</v>
      </c>
      <c r="F91" s="118" t="s">
        <v>742</v>
      </c>
      <c r="G91" s="124" t="s">
        <v>3</v>
      </c>
      <c r="H91" s="131">
        <v>1140000</v>
      </c>
      <c r="I91" s="123">
        <v>44437</v>
      </c>
    </row>
    <row r="92" spans="2:9" s="81" customFormat="1" ht="15.75" x14ac:dyDescent="0.25">
      <c r="B92" s="152">
        <v>44271</v>
      </c>
      <c r="C92" s="115" t="s">
        <v>77</v>
      </c>
      <c r="D92" s="126" t="s">
        <v>799</v>
      </c>
      <c r="E92" s="124" t="s">
        <v>310</v>
      </c>
      <c r="F92" s="118" t="s">
        <v>742</v>
      </c>
      <c r="G92" s="124" t="s">
        <v>3</v>
      </c>
      <c r="H92" s="127">
        <v>144000</v>
      </c>
      <c r="I92" s="123">
        <v>44316</v>
      </c>
    </row>
    <row r="93" spans="2:9" s="81" customFormat="1" ht="15.75" x14ac:dyDescent="0.25">
      <c r="B93" s="152">
        <v>44274</v>
      </c>
      <c r="C93" s="115" t="s">
        <v>800</v>
      </c>
      <c r="D93" s="126" t="s">
        <v>799</v>
      </c>
      <c r="E93" s="124" t="s">
        <v>310</v>
      </c>
      <c r="F93" s="118" t="s">
        <v>742</v>
      </c>
      <c r="G93" s="124" t="s">
        <v>3</v>
      </c>
      <c r="H93" s="127">
        <v>736784</v>
      </c>
      <c r="I93" s="123">
        <v>44319</v>
      </c>
    </row>
    <row r="94" spans="2:9" s="81" customFormat="1" ht="15.75" x14ac:dyDescent="0.25">
      <c r="B94" s="152">
        <v>44281</v>
      </c>
      <c r="C94" s="115" t="s">
        <v>143</v>
      </c>
      <c r="D94" s="120" t="s">
        <v>799</v>
      </c>
      <c r="E94" s="121" t="s">
        <v>310</v>
      </c>
      <c r="F94" s="118" t="s">
        <v>742</v>
      </c>
      <c r="G94" s="124" t="s">
        <v>3</v>
      </c>
      <c r="H94" s="122">
        <v>79216</v>
      </c>
      <c r="I94" s="123">
        <v>44326</v>
      </c>
    </row>
    <row r="95" spans="2:9" s="81" customFormat="1" ht="15.75" x14ac:dyDescent="0.25">
      <c r="B95" s="152">
        <v>44299</v>
      </c>
      <c r="C95" s="115" t="s">
        <v>319</v>
      </c>
      <c r="D95" s="126" t="s">
        <v>799</v>
      </c>
      <c r="E95" s="124" t="s">
        <v>310</v>
      </c>
      <c r="F95" s="118" t="s">
        <v>742</v>
      </c>
      <c r="G95" s="124" t="s">
        <v>3</v>
      </c>
      <c r="H95" s="127">
        <v>480000</v>
      </c>
      <c r="I95" s="123">
        <v>44344</v>
      </c>
    </row>
    <row r="96" spans="2:9" s="81" customFormat="1" ht="15.75" x14ac:dyDescent="0.25">
      <c r="B96" s="153">
        <v>44334</v>
      </c>
      <c r="C96" s="117" t="s">
        <v>778</v>
      </c>
      <c r="D96" s="120" t="s">
        <v>799</v>
      </c>
      <c r="E96" s="121" t="s">
        <v>310</v>
      </c>
      <c r="F96" s="133" t="s">
        <v>742</v>
      </c>
      <c r="G96" s="121" t="s">
        <v>3</v>
      </c>
      <c r="H96" s="122">
        <v>480000</v>
      </c>
      <c r="I96" s="134">
        <v>44379</v>
      </c>
    </row>
    <row r="97" spans="2:9" s="81" customFormat="1" ht="15.75" x14ac:dyDescent="0.25">
      <c r="B97" s="152">
        <v>44384</v>
      </c>
      <c r="C97" s="115" t="s">
        <v>1235</v>
      </c>
      <c r="D97" s="120" t="s">
        <v>799</v>
      </c>
      <c r="E97" s="121" t="s">
        <v>310</v>
      </c>
      <c r="F97" s="118" t="s">
        <v>742</v>
      </c>
      <c r="G97" s="124" t="s">
        <v>3</v>
      </c>
      <c r="H97" s="122">
        <v>405984</v>
      </c>
      <c r="I97" s="123">
        <v>44429</v>
      </c>
    </row>
    <row r="98" spans="2:9" s="81" customFormat="1" ht="15.75" x14ac:dyDescent="0.25">
      <c r="B98" s="152">
        <v>44301</v>
      </c>
      <c r="C98" s="115" t="s">
        <v>760</v>
      </c>
      <c r="D98" s="120" t="s">
        <v>801</v>
      </c>
      <c r="E98" s="125" t="s">
        <v>181</v>
      </c>
      <c r="F98" s="118" t="s">
        <v>742</v>
      </c>
      <c r="G98" s="121" t="s">
        <v>3</v>
      </c>
      <c r="H98" s="122">
        <v>755135</v>
      </c>
      <c r="I98" s="114">
        <v>44346</v>
      </c>
    </row>
    <row r="99" spans="2:9" s="81" customFormat="1" ht="15.75" x14ac:dyDescent="0.25">
      <c r="B99" s="152">
        <v>44400</v>
      </c>
      <c r="C99" s="115" t="s">
        <v>1035</v>
      </c>
      <c r="D99" s="120" t="s">
        <v>801</v>
      </c>
      <c r="E99" s="121" t="s">
        <v>181</v>
      </c>
      <c r="F99" s="118" t="s">
        <v>742</v>
      </c>
      <c r="G99" s="121" t="s">
        <v>3</v>
      </c>
      <c r="H99" s="122">
        <v>372055.73</v>
      </c>
      <c r="I99" s="114">
        <v>44445</v>
      </c>
    </row>
    <row r="100" spans="2:9" s="81" customFormat="1" ht="15.75" x14ac:dyDescent="0.25">
      <c r="B100" s="152">
        <v>44329</v>
      </c>
      <c r="C100" s="115" t="s">
        <v>374</v>
      </c>
      <c r="D100" s="120" t="s">
        <v>801</v>
      </c>
      <c r="E100" s="121" t="s">
        <v>181</v>
      </c>
      <c r="F100" s="118" t="s">
        <v>742</v>
      </c>
      <c r="G100" s="121" t="s">
        <v>3</v>
      </c>
      <c r="H100" s="122">
        <v>692678.07</v>
      </c>
      <c r="I100" s="114">
        <v>44374</v>
      </c>
    </row>
    <row r="101" spans="2:9" s="81" customFormat="1" ht="31.5" x14ac:dyDescent="0.25">
      <c r="B101" s="152">
        <v>44330</v>
      </c>
      <c r="C101" s="115" t="s">
        <v>92</v>
      </c>
      <c r="D101" s="120" t="s">
        <v>802</v>
      </c>
      <c r="E101" s="121" t="s">
        <v>803</v>
      </c>
      <c r="F101" s="118" t="s">
        <v>739</v>
      </c>
      <c r="G101" s="121" t="s">
        <v>4</v>
      </c>
      <c r="H101" s="122">
        <v>8359600</v>
      </c>
      <c r="I101" s="114">
        <v>44375</v>
      </c>
    </row>
    <row r="102" spans="2:9" s="81" customFormat="1" ht="31.5" x14ac:dyDescent="0.25">
      <c r="B102" s="152">
        <v>44329</v>
      </c>
      <c r="C102" s="115" t="s">
        <v>505</v>
      </c>
      <c r="D102" s="126" t="s">
        <v>802</v>
      </c>
      <c r="E102" s="124" t="s">
        <v>803</v>
      </c>
      <c r="F102" s="118" t="s">
        <v>739</v>
      </c>
      <c r="G102" s="124" t="s">
        <v>4</v>
      </c>
      <c r="H102" s="127">
        <v>8400000</v>
      </c>
      <c r="I102" s="114">
        <v>44374</v>
      </c>
    </row>
    <row r="103" spans="2:9" s="81" customFormat="1" ht="31.5" x14ac:dyDescent="0.25">
      <c r="B103" s="152">
        <v>44333</v>
      </c>
      <c r="C103" s="115" t="s">
        <v>804</v>
      </c>
      <c r="D103" s="126" t="s">
        <v>802</v>
      </c>
      <c r="E103" s="124" t="s">
        <v>803</v>
      </c>
      <c r="F103" s="118" t="s">
        <v>739</v>
      </c>
      <c r="G103" s="124" t="s">
        <v>4</v>
      </c>
      <c r="H103" s="127">
        <v>8000000</v>
      </c>
      <c r="I103" s="114">
        <v>44378</v>
      </c>
    </row>
    <row r="104" spans="2:9" s="81" customFormat="1" ht="15.75" x14ac:dyDescent="0.25">
      <c r="B104" s="152">
        <v>44377</v>
      </c>
      <c r="C104" s="115" t="s">
        <v>834</v>
      </c>
      <c r="D104" s="126" t="s">
        <v>802</v>
      </c>
      <c r="E104" s="124" t="s">
        <v>803</v>
      </c>
      <c r="F104" s="118" t="s">
        <v>742</v>
      </c>
      <c r="G104" s="124" t="s">
        <v>3</v>
      </c>
      <c r="H104" s="127">
        <v>1324050</v>
      </c>
      <c r="I104" s="114">
        <v>44422</v>
      </c>
    </row>
    <row r="105" spans="2:9" s="81" customFormat="1" ht="15.75" x14ac:dyDescent="0.25">
      <c r="B105" s="152">
        <v>44309</v>
      </c>
      <c r="C105" s="115" t="s">
        <v>102</v>
      </c>
      <c r="D105" s="126" t="s">
        <v>48</v>
      </c>
      <c r="E105" s="124" t="s">
        <v>182</v>
      </c>
      <c r="F105" s="118" t="s">
        <v>1236</v>
      </c>
      <c r="G105" s="124" t="s">
        <v>3</v>
      </c>
      <c r="H105" s="127">
        <v>1209350</v>
      </c>
      <c r="I105" s="114">
        <v>44354</v>
      </c>
    </row>
    <row r="106" spans="2:9" s="81" customFormat="1" ht="15.75" x14ac:dyDescent="0.25">
      <c r="B106" s="152">
        <v>44218</v>
      </c>
      <c r="C106" s="115" t="s">
        <v>809</v>
      </c>
      <c r="D106" s="120" t="s">
        <v>48</v>
      </c>
      <c r="E106" s="121" t="s">
        <v>182</v>
      </c>
      <c r="F106" s="118" t="s">
        <v>1236</v>
      </c>
      <c r="G106" s="121" t="s">
        <v>3</v>
      </c>
      <c r="H106" s="122">
        <v>1082050</v>
      </c>
      <c r="I106" s="114">
        <v>44263</v>
      </c>
    </row>
    <row r="107" spans="2:9" s="81" customFormat="1" ht="15.75" x14ac:dyDescent="0.25">
      <c r="B107" s="152">
        <v>44378</v>
      </c>
      <c r="C107" s="115" t="s">
        <v>462</v>
      </c>
      <c r="D107" s="120" t="s">
        <v>1237</v>
      </c>
      <c r="E107" s="125" t="s">
        <v>1156</v>
      </c>
      <c r="F107" s="118" t="s">
        <v>742</v>
      </c>
      <c r="G107" s="121" t="s">
        <v>3</v>
      </c>
      <c r="H107" s="122">
        <v>1780390</v>
      </c>
      <c r="I107" s="114">
        <v>44423</v>
      </c>
    </row>
    <row r="108" spans="2:9" s="81" customFormat="1" ht="15.75" x14ac:dyDescent="0.25">
      <c r="B108" s="152">
        <v>44390</v>
      </c>
      <c r="C108" s="115" t="s">
        <v>463</v>
      </c>
      <c r="D108" s="120" t="s">
        <v>1237</v>
      </c>
      <c r="E108" s="125" t="s">
        <v>1156</v>
      </c>
      <c r="F108" s="118" t="s">
        <v>742</v>
      </c>
      <c r="G108" s="121" t="s">
        <v>3</v>
      </c>
      <c r="H108" s="122">
        <v>408340</v>
      </c>
      <c r="I108" s="114">
        <v>44435</v>
      </c>
    </row>
    <row r="109" spans="2:9" s="81" customFormat="1" ht="15.75" x14ac:dyDescent="0.25">
      <c r="B109" s="152">
        <v>44397</v>
      </c>
      <c r="C109" s="115" t="s">
        <v>1238</v>
      </c>
      <c r="D109" s="120" t="s">
        <v>1237</v>
      </c>
      <c r="E109" s="125" t="s">
        <v>1156</v>
      </c>
      <c r="F109" s="118" t="s">
        <v>742</v>
      </c>
      <c r="G109" s="121" t="s">
        <v>3</v>
      </c>
      <c r="H109" s="122">
        <v>214800</v>
      </c>
      <c r="I109" s="114">
        <v>44442</v>
      </c>
    </row>
    <row r="110" spans="2:9" s="81" customFormat="1" ht="15.75" x14ac:dyDescent="0.25">
      <c r="B110" s="152">
        <v>44078</v>
      </c>
      <c r="C110" s="115" t="s">
        <v>379</v>
      </c>
      <c r="D110" s="120" t="s">
        <v>810</v>
      </c>
      <c r="E110" s="125" t="s">
        <v>184</v>
      </c>
      <c r="F110" s="118" t="s">
        <v>742</v>
      </c>
      <c r="G110" s="121" t="s">
        <v>3</v>
      </c>
      <c r="H110" s="122">
        <v>179741</v>
      </c>
      <c r="I110" s="114">
        <v>44123</v>
      </c>
    </row>
    <row r="111" spans="2:9" s="81" customFormat="1" ht="15.75" x14ac:dyDescent="0.25">
      <c r="B111" s="152">
        <v>44088</v>
      </c>
      <c r="C111" s="115" t="s">
        <v>381</v>
      </c>
      <c r="D111" s="120" t="s">
        <v>810</v>
      </c>
      <c r="E111" s="121" t="s">
        <v>184</v>
      </c>
      <c r="F111" s="118" t="s">
        <v>742</v>
      </c>
      <c r="G111" s="121" t="s">
        <v>3</v>
      </c>
      <c r="H111" s="122">
        <v>546635</v>
      </c>
      <c r="I111" s="114">
        <v>44133</v>
      </c>
    </row>
    <row r="112" spans="2:9" s="81" customFormat="1" ht="15.75" x14ac:dyDescent="0.25">
      <c r="B112" s="152">
        <v>44102</v>
      </c>
      <c r="C112" s="115" t="s">
        <v>428</v>
      </c>
      <c r="D112" s="120" t="s">
        <v>810</v>
      </c>
      <c r="E112" s="125" t="s">
        <v>184</v>
      </c>
      <c r="F112" s="118" t="s">
        <v>742</v>
      </c>
      <c r="G112" s="121" t="s">
        <v>3</v>
      </c>
      <c r="H112" s="122">
        <v>2645271</v>
      </c>
      <c r="I112" s="114">
        <v>44147</v>
      </c>
    </row>
    <row r="113" spans="2:9" s="81" customFormat="1" ht="15.75" x14ac:dyDescent="0.25">
      <c r="B113" s="152">
        <v>44117</v>
      </c>
      <c r="C113" s="115" t="s">
        <v>486</v>
      </c>
      <c r="D113" s="120" t="s">
        <v>810</v>
      </c>
      <c r="E113" s="125" t="s">
        <v>184</v>
      </c>
      <c r="F113" s="118" t="s">
        <v>742</v>
      </c>
      <c r="G113" s="121" t="s">
        <v>3</v>
      </c>
      <c r="H113" s="122">
        <v>3131550</v>
      </c>
      <c r="I113" s="114">
        <v>44162</v>
      </c>
    </row>
    <row r="114" spans="2:9" s="81" customFormat="1" ht="15.75" x14ac:dyDescent="0.25">
      <c r="B114" s="152">
        <v>44014</v>
      </c>
      <c r="C114" s="115" t="s">
        <v>224</v>
      </c>
      <c r="D114" s="120" t="s">
        <v>810</v>
      </c>
      <c r="E114" s="125" t="s">
        <v>184</v>
      </c>
      <c r="F114" s="118" t="s">
        <v>742</v>
      </c>
      <c r="G114" s="121" t="s">
        <v>3</v>
      </c>
      <c r="H114" s="122">
        <v>1512737</v>
      </c>
      <c r="I114" s="114">
        <v>44059</v>
      </c>
    </row>
    <row r="115" spans="2:9" s="81" customFormat="1" ht="15.75" x14ac:dyDescent="0.25">
      <c r="B115" s="152">
        <v>44019</v>
      </c>
      <c r="C115" s="115" t="s">
        <v>228</v>
      </c>
      <c r="D115" s="129" t="s">
        <v>810</v>
      </c>
      <c r="E115" s="130" t="s">
        <v>184</v>
      </c>
      <c r="F115" s="118" t="s">
        <v>742</v>
      </c>
      <c r="G115" s="124" t="s">
        <v>3</v>
      </c>
      <c r="H115" s="131">
        <v>1049311</v>
      </c>
      <c r="I115" s="114">
        <v>44064</v>
      </c>
    </row>
    <row r="116" spans="2:9" s="81" customFormat="1" ht="15.75" x14ac:dyDescent="0.25">
      <c r="B116" s="152">
        <v>44026</v>
      </c>
      <c r="C116" s="115" t="s">
        <v>167</v>
      </c>
      <c r="D116" s="126" t="s">
        <v>810</v>
      </c>
      <c r="E116" s="124" t="s">
        <v>184</v>
      </c>
      <c r="F116" s="118" t="s">
        <v>742</v>
      </c>
      <c r="G116" s="124" t="s">
        <v>3</v>
      </c>
      <c r="H116" s="127">
        <v>484496</v>
      </c>
      <c r="I116" s="114">
        <v>44071</v>
      </c>
    </row>
    <row r="117" spans="2:9" s="81" customFormat="1" ht="15.75" x14ac:dyDescent="0.25">
      <c r="B117" s="152">
        <v>44029</v>
      </c>
      <c r="C117" s="115" t="s">
        <v>229</v>
      </c>
      <c r="D117" s="120" t="s">
        <v>810</v>
      </c>
      <c r="E117" s="121" t="s">
        <v>184</v>
      </c>
      <c r="F117" s="118" t="s">
        <v>742</v>
      </c>
      <c r="G117" s="124" t="s">
        <v>3</v>
      </c>
      <c r="H117" s="122">
        <v>529480</v>
      </c>
      <c r="I117" s="114">
        <v>44074</v>
      </c>
    </row>
    <row r="118" spans="2:9" s="81" customFormat="1" ht="15.75" x14ac:dyDescent="0.25">
      <c r="B118" s="152">
        <v>44056</v>
      </c>
      <c r="C118" s="115" t="s">
        <v>168</v>
      </c>
      <c r="D118" s="120" t="s">
        <v>810</v>
      </c>
      <c r="E118" s="125" t="s">
        <v>184</v>
      </c>
      <c r="F118" s="118" t="s">
        <v>742</v>
      </c>
      <c r="G118" s="121" t="s">
        <v>3</v>
      </c>
      <c r="H118" s="122">
        <v>1804379</v>
      </c>
      <c r="I118" s="114">
        <v>44101</v>
      </c>
    </row>
    <row r="119" spans="2:9" s="81" customFormat="1" ht="15.75" x14ac:dyDescent="0.25">
      <c r="B119" s="152">
        <v>44064</v>
      </c>
      <c r="C119" s="115" t="s">
        <v>377</v>
      </c>
      <c r="D119" s="120" t="s">
        <v>810</v>
      </c>
      <c r="E119" s="125" t="s">
        <v>184</v>
      </c>
      <c r="F119" s="118" t="s">
        <v>742</v>
      </c>
      <c r="G119" s="121" t="s">
        <v>3</v>
      </c>
      <c r="H119" s="122">
        <v>624701</v>
      </c>
      <c r="I119" s="114">
        <v>44109</v>
      </c>
    </row>
    <row r="120" spans="2:9" s="81" customFormat="1" ht="15.75" x14ac:dyDescent="0.25">
      <c r="B120" s="152">
        <v>44078</v>
      </c>
      <c r="C120" s="115" t="s">
        <v>378</v>
      </c>
      <c r="D120" s="120" t="s">
        <v>810</v>
      </c>
      <c r="E120" s="125" t="s">
        <v>184</v>
      </c>
      <c r="F120" s="118" t="s">
        <v>742</v>
      </c>
      <c r="G120" s="121" t="s">
        <v>3</v>
      </c>
      <c r="H120" s="122">
        <v>201927.5</v>
      </c>
      <c r="I120" s="114">
        <v>44123</v>
      </c>
    </row>
    <row r="121" spans="2:9" s="81" customFormat="1" ht="15.75" x14ac:dyDescent="0.25">
      <c r="B121" s="152">
        <v>44088</v>
      </c>
      <c r="C121" s="115" t="s">
        <v>380</v>
      </c>
      <c r="D121" s="120" t="s">
        <v>810</v>
      </c>
      <c r="E121" s="125" t="s">
        <v>184</v>
      </c>
      <c r="F121" s="118" t="s">
        <v>742</v>
      </c>
      <c r="G121" s="121" t="s">
        <v>3</v>
      </c>
      <c r="H121" s="122">
        <v>140669</v>
      </c>
      <c r="I121" s="114">
        <v>44133</v>
      </c>
    </row>
    <row r="122" spans="2:9" s="81" customFormat="1" ht="15.75" x14ac:dyDescent="0.25">
      <c r="B122" s="152">
        <v>44300</v>
      </c>
      <c r="C122" s="115" t="s">
        <v>813</v>
      </c>
      <c r="D122" s="126" t="s">
        <v>812</v>
      </c>
      <c r="E122" s="124" t="s">
        <v>185</v>
      </c>
      <c r="F122" s="118" t="s">
        <v>742</v>
      </c>
      <c r="G122" s="124" t="s">
        <v>3</v>
      </c>
      <c r="H122" s="127">
        <v>5230000</v>
      </c>
      <c r="I122" s="114">
        <v>44345</v>
      </c>
    </row>
    <row r="123" spans="2:9" s="81" customFormat="1" ht="15.75" x14ac:dyDescent="0.25">
      <c r="B123" s="152">
        <v>44329</v>
      </c>
      <c r="C123" s="115" t="s">
        <v>814</v>
      </c>
      <c r="D123" s="126" t="s">
        <v>812</v>
      </c>
      <c r="E123" s="124" t="s">
        <v>185</v>
      </c>
      <c r="F123" s="118" t="s">
        <v>742</v>
      </c>
      <c r="G123" s="124" t="s">
        <v>3</v>
      </c>
      <c r="H123" s="127">
        <v>685000</v>
      </c>
      <c r="I123" s="114">
        <v>44374</v>
      </c>
    </row>
    <row r="124" spans="2:9" s="81" customFormat="1" ht="15.75" x14ac:dyDescent="0.25">
      <c r="B124" s="152">
        <v>44300</v>
      </c>
      <c r="C124" s="115" t="s">
        <v>811</v>
      </c>
      <c r="D124" s="126" t="s">
        <v>812</v>
      </c>
      <c r="E124" s="124" t="s">
        <v>185</v>
      </c>
      <c r="F124" s="118" t="s">
        <v>742</v>
      </c>
      <c r="G124" s="124" t="s">
        <v>3</v>
      </c>
      <c r="H124" s="127">
        <v>4864000</v>
      </c>
      <c r="I124" s="114">
        <v>44345</v>
      </c>
    </row>
    <row r="125" spans="2:9" s="81" customFormat="1" ht="15.75" x14ac:dyDescent="0.25">
      <c r="B125" s="152">
        <v>44378</v>
      </c>
      <c r="C125" s="115" t="s">
        <v>1239</v>
      </c>
      <c r="D125" s="120" t="s">
        <v>812</v>
      </c>
      <c r="E125" s="121" t="s">
        <v>1240</v>
      </c>
      <c r="F125" s="118" t="s">
        <v>742</v>
      </c>
      <c r="G125" s="124" t="s">
        <v>3</v>
      </c>
      <c r="H125" s="128">
        <v>1896960</v>
      </c>
      <c r="I125" s="114">
        <v>44423</v>
      </c>
    </row>
    <row r="126" spans="2:9" s="81" customFormat="1" ht="15.75" x14ac:dyDescent="0.25">
      <c r="B126" s="152">
        <v>44363</v>
      </c>
      <c r="C126" s="115" t="s">
        <v>1144</v>
      </c>
      <c r="D126" s="120" t="s">
        <v>812</v>
      </c>
      <c r="E126" s="121" t="s">
        <v>185</v>
      </c>
      <c r="F126" s="118" t="s">
        <v>742</v>
      </c>
      <c r="G126" s="124" t="s">
        <v>3</v>
      </c>
      <c r="H126" s="122">
        <v>5230000</v>
      </c>
      <c r="I126" s="114">
        <v>44408</v>
      </c>
    </row>
    <row r="127" spans="2:9" s="81" customFormat="1" ht="15.75" x14ac:dyDescent="0.25">
      <c r="B127" s="152">
        <v>44396</v>
      </c>
      <c r="C127" s="115" t="s">
        <v>1241</v>
      </c>
      <c r="D127" s="120" t="s">
        <v>812</v>
      </c>
      <c r="E127" s="125" t="s">
        <v>185</v>
      </c>
      <c r="F127" s="118" t="s">
        <v>742</v>
      </c>
      <c r="G127" s="121" t="s">
        <v>3</v>
      </c>
      <c r="H127" s="122">
        <v>4887500</v>
      </c>
      <c r="I127" s="114">
        <v>44441</v>
      </c>
    </row>
    <row r="128" spans="2:9" s="81" customFormat="1" ht="15.75" x14ac:dyDescent="0.25">
      <c r="B128" s="152">
        <v>44396</v>
      </c>
      <c r="C128" s="115" t="s">
        <v>1242</v>
      </c>
      <c r="D128" s="120" t="s">
        <v>812</v>
      </c>
      <c r="E128" s="125" t="s">
        <v>185</v>
      </c>
      <c r="F128" s="118" t="s">
        <v>742</v>
      </c>
      <c r="G128" s="121" t="s">
        <v>3</v>
      </c>
      <c r="H128" s="122">
        <v>5350400</v>
      </c>
      <c r="I128" s="114">
        <v>44441</v>
      </c>
    </row>
    <row r="129" spans="2:9" s="81" customFormat="1" ht="15.75" x14ac:dyDescent="0.25">
      <c r="B129" s="152">
        <v>44069</v>
      </c>
      <c r="C129" s="115" t="s">
        <v>31</v>
      </c>
      <c r="D129" s="120" t="s">
        <v>186</v>
      </c>
      <c r="E129" s="121" t="s">
        <v>187</v>
      </c>
      <c r="F129" s="118" t="s">
        <v>742</v>
      </c>
      <c r="G129" s="121" t="s">
        <v>3</v>
      </c>
      <c r="H129" s="122">
        <v>3150000</v>
      </c>
      <c r="I129" s="114">
        <v>44114</v>
      </c>
    </row>
    <row r="130" spans="2:9" s="81" customFormat="1" ht="31.5" x14ac:dyDescent="0.25">
      <c r="B130" s="152">
        <v>44385</v>
      </c>
      <c r="C130" s="115" t="s">
        <v>1243</v>
      </c>
      <c r="D130" s="120" t="s">
        <v>820</v>
      </c>
      <c r="E130" s="121" t="s">
        <v>821</v>
      </c>
      <c r="F130" s="118" t="s">
        <v>739</v>
      </c>
      <c r="G130" s="121" t="s">
        <v>4</v>
      </c>
      <c r="H130" s="122">
        <v>839149.92</v>
      </c>
      <c r="I130" s="114">
        <v>44430</v>
      </c>
    </row>
    <row r="131" spans="2:9" s="81" customFormat="1" ht="15.75" x14ac:dyDescent="0.25">
      <c r="B131" s="152">
        <v>43970</v>
      </c>
      <c r="C131" s="115" t="s">
        <v>189</v>
      </c>
      <c r="D131" s="120" t="s">
        <v>39</v>
      </c>
      <c r="E131" s="121" t="s">
        <v>188</v>
      </c>
      <c r="F131" s="118" t="s">
        <v>742</v>
      </c>
      <c r="G131" s="121" t="s">
        <v>3</v>
      </c>
      <c r="H131" s="122">
        <v>760346</v>
      </c>
      <c r="I131" s="114">
        <v>44015</v>
      </c>
    </row>
    <row r="132" spans="2:9" s="81" customFormat="1" ht="15.75" x14ac:dyDescent="0.25">
      <c r="B132" s="152">
        <v>44035</v>
      </c>
      <c r="C132" s="115" t="s">
        <v>135</v>
      </c>
      <c r="D132" s="120" t="s">
        <v>39</v>
      </c>
      <c r="E132" s="121" t="s">
        <v>188</v>
      </c>
      <c r="F132" s="118" t="s">
        <v>742</v>
      </c>
      <c r="G132" s="121" t="s">
        <v>3</v>
      </c>
      <c r="H132" s="122">
        <v>161625</v>
      </c>
      <c r="I132" s="114">
        <v>44080</v>
      </c>
    </row>
    <row r="133" spans="2:9" s="81" customFormat="1" ht="15.75" x14ac:dyDescent="0.25">
      <c r="B133" s="152">
        <v>44063</v>
      </c>
      <c r="C133" s="115" t="s">
        <v>313</v>
      </c>
      <c r="D133" s="120" t="s">
        <v>39</v>
      </c>
      <c r="E133" s="125" t="s">
        <v>188</v>
      </c>
      <c r="F133" s="118" t="s">
        <v>742</v>
      </c>
      <c r="G133" s="121" t="s">
        <v>3</v>
      </c>
      <c r="H133" s="122">
        <v>640422</v>
      </c>
      <c r="I133" s="114">
        <v>44108</v>
      </c>
    </row>
    <row r="134" spans="2:9" s="81" customFormat="1" ht="15.75" x14ac:dyDescent="0.25">
      <c r="B134" s="152">
        <v>44063</v>
      </c>
      <c r="C134" s="115" t="s">
        <v>315</v>
      </c>
      <c r="D134" s="120" t="s">
        <v>39</v>
      </c>
      <c r="E134" s="125" t="s">
        <v>188</v>
      </c>
      <c r="F134" s="118" t="s">
        <v>742</v>
      </c>
      <c r="G134" s="121" t="s">
        <v>3</v>
      </c>
      <c r="H134" s="122">
        <v>1740000</v>
      </c>
      <c r="I134" s="114">
        <v>44108</v>
      </c>
    </row>
    <row r="135" spans="2:9" s="81" customFormat="1" ht="15.75" x14ac:dyDescent="0.25">
      <c r="B135" s="152">
        <v>44104</v>
      </c>
      <c r="C135" s="115" t="s">
        <v>490</v>
      </c>
      <c r="D135" s="120" t="s">
        <v>39</v>
      </c>
      <c r="E135" s="125" t="s">
        <v>188</v>
      </c>
      <c r="F135" s="118" t="s">
        <v>742</v>
      </c>
      <c r="G135" s="121" t="s">
        <v>3</v>
      </c>
      <c r="H135" s="122">
        <v>986151</v>
      </c>
      <c r="I135" s="114">
        <v>44149</v>
      </c>
    </row>
    <row r="136" spans="2:9" s="81" customFormat="1" ht="15.75" x14ac:dyDescent="0.25">
      <c r="B136" s="152">
        <v>44321</v>
      </c>
      <c r="C136" s="115" t="s">
        <v>819</v>
      </c>
      <c r="D136" s="120" t="s">
        <v>39</v>
      </c>
      <c r="E136" s="121" t="s">
        <v>188</v>
      </c>
      <c r="F136" s="118" t="s">
        <v>742</v>
      </c>
      <c r="G136" s="124" t="s">
        <v>3</v>
      </c>
      <c r="H136" s="122">
        <v>2712744</v>
      </c>
      <c r="I136" s="114">
        <v>44366</v>
      </c>
    </row>
    <row r="137" spans="2:9" s="81" customFormat="1" ht="15.75" x14ac:dyDescent="0.25">
      <c r="B137" s="152">
        <v>44357</v>
      </c>
      <c r="C137" s="115" t="s">
        <v>1090</v>
      </c>
      <c r="D137" s="120" t="s">
        <v>39</v>
      </c>
      <c r="E137" s="125" t="s">
        <v>188</v>
      </c>
      <c r="F137" s="118" t="s">
        <v>742</v>
      </c>
      <c r="G137" s="121" t="s">
        <v>3</v>
      </c>
      <c r="H137" s="122">
        <v>410400</v>
      </c>
      <c r="I137" s="114">
        <v>44402</v>
      </c>
    </row>
    <row r="138" spans="2:9" s="81" customFormat="1" ht="31.5" x14ac:dyDescent="0.25">
      <c r="B138" s="152">
        <v>44400</v>
      </c>
      <c r="C138" s="115" t="s">
        <v>505</v>
      </c>
      <c r="D138" s="120" t="s">
        <v>1244</v>
      </c>
      <c r="E138" s="125" t="s">
        <v>825</v>
      </c>
      <c r="F138" s="118" t="s">
        <v>739</v>
      </c>
      <c r="G138" s="121" t="s">
        <v>4</v>
      </c>
      <c r="H138" s="122">
        <v>617400</v>
      </c>
      <c r="I138" s="114">
        <v>44445</v>
      </c>
    </row>
    <row r="139" spans="2:9" s="81" customFormat="1" ht="15.75" x14ac:dyDescent="0.25">
      <c r="B139" s="152">
        <v>44363</v>
      </c>
      <c r="C139" s="115" t="s">
        <v>1147</v>
      </c>
      <c r="D139" s="120" t="s">
        <v>878</v>
      </c>
      <c r="E139" s="125" t="s">
        <v>1148</v>
      </c>
      <c r="F139" s="118" t="s">
        <v>742</v>
      </c>
      <c r="G139" s="121" t="s">
        <v>3</v>
      </c>
      <c r="H139" s="122">
        <v>132600</v>
      </c>
      <c r="I139" s="114">
        <v>44408</v>
      </c>
    </row>
    <row r="140" spans="2:9" s="81" customFormat="1" ht="15.75" x14ac:dyDescent="0.25">
      <c r="B140" s="152">
        <v>44328</v>
      </c>
      <c r="C140" s="115" t="s">
        <v>879</v>
      </c>
      <c r="D140" s="120" t="s">
        <v>878</v>
      </c>
      <c r="E140" s="125" t="s">
        <v>494</v>
      </c>
      <c r="F140" s="118" t="s">
        <v>742</v>
      </c>
      <c r="G140" s="121" t="s">
        <v>3</v>
      </c>
      <c r="H140" s="122">
        <v>596898</v>
      </c>
      <c r="I140" s="114">
        <v>44373</v>
      </c>
    </row>
    <row r="141" spans="2:9" s="81" customFormat="1" ht="15.75" x14ac:dyDescent="0.25">
      <c r="B141" s="152">
        <v>44294</v>
      </c>
      <c r="C141" s="115" t="s">
        <v>880</v>
      </c>
      <c r="D141" s="120" t="s">
        <v>878</v>
      </c>
      <c r="E141" s="125" t="s">
        <v>881</v>
      </c>
      <c r="F141" s="118" t="s">
        <v>742</v>
      </c>
      <c r="G141" s="121" t="s">
        <v>3</v>
      </c>
      <c r="H141" s="122">
        <v>3543404</v>
      </c>
      <c r="I141" s="114">
        <v>44339</v>
      </c>
    </row>
    <row r="142" spans="2:9" s="81" customFormat="1" ht="15.75" x14ac:dyDescent="0.25">
      <c r="B142" s="152">
        <v>44007</v>
      </c>
      <c r="C142" s="115" t="s">
        <v>126</v>
      </c>
      <c r="D142" s="120" t="s">
        <v>191</v>
      </c>
      <c r="E142" s="125" t="s">
        <v>192</v>
      </c>
      <c r="F142" s="118" t="s">
        <v>742</v>
      </c>
      <c r="G142" s="121" t="s">
        <v>3</v>
      </c>
      <c r="H142" s="122">
        <v>12499.2</v>
      </c>
      <c r="I142" s="114">
        <v>44052</v>
      </c>
    </row>
    <row r="143" spans="2:9" s="81" customFormat="1" ht="15.75" x14ac:dyDescent="0.25">
      <c r="B143" s="152">
        <v>44355</v>
      </c>
      <c r="C143" s="115" t="s">
        <v>1149</v>
      </c>
      <c r="D143" s="120" t="s">
        <v>835</v>
      </c>
      <c r="E143" s="125" t="s">
        <v>836</v>
      </c>
      <c r="F143" s="118" t="s">
        <v>742</v>
      </c>
      <c r="G143" s="121" t="s">
        <v>3</v>
      </c>
      <c r="H143" s="122">
        <v>2820000</v>
      </c>
      <c r="I143" s="114">
        <v>44400</v>
      </c>
    </row>
    <row r="144" spans="2:9" s="81" customFormat="1" ht="31.5" x14ac:dyDescent="0.25">
      <c r="B144" s="152">
        <v>44305</v>
      </c>
      <c r="C144" s="115" t="s">
        <v>837</v>
      </c>
      <c r="D144" s="120" t="s">
        <v>838</v>
      </c>
      <c r="E144" s="125" t="s">
        <v>839</v>
      </c>
      <c r="F144" s="118" t="s">
        <v>739</v>
      </c>
      <c r="G144" s="121" t="s">
        <v>4</v>
      </c>
      <c r="H144" s="122">
        <v>3235120</v>
      </c>
      <c r="I144" s="114">
        <v>44350</v>
      </c>
    </row>
    <row r="145" spans="2:9" s="81" customFormat="1" ht="31.5" x14ac:dyDescent="0.25">
      <c r="B145" s="152">
        <v>44293</v>
      </c>
      <c r="C145" s="115" t="s">
        <v>816</v>
      </c>
      <c r="D145" s="120" t="s">
        <v>840</v>
      </c>
      <c r="E145" s="125" t="s">
        <v>194</v>
      </c>
      <c r="F145" s="118" t="s">
        <v>739</v>
      </c>
      <c r="G145" s="121" t="s">
        <v>4</v>
      </c>
      <c r="H145" s="122">
        <v>16951.88</v>
      </c>
      <c r="I145" s="114">
        <v>44338</v>
      </c>
    </row>
    <row r="146" spans="2:9" s="81" customFormat="1" ht="31.5" x14ac:dyDescent="0.25">
      <c r="B146" s="152">
        <v>44326</v>
      </c>
      <c r="C146" s="115" t="s">
        <v>419</v>
      </c>
      <c r="D146" s="120" t="s">
        <v>840</v>
      </c>
      <c r="E146" s="125" t="s">
        <v>194</v>
      </c>
      <c r="F146" s="118" t="s">
        <v>739</v>
      </c>
      <c r="G146" s="121" t="s">
        <v>4</v>
      </c>
      <c r="H146" s="122">
        <v>12319.2</v>
      </c>
      <c r="I146" s="114">
        <v>44371</v>
      </c>
    </row>
    <row r="147" spans="2:9" s="81" customFormat="1" ht="31.5" x14ac:dyDescent="0.25">
      <c r="B147" s="152">
        <v>44358</v>
      </c>
      <c r="C147" s="115" t="s">
        <v>1155</v>
      </c>
      <c r="D147" s="120" t="s">
        <v>840</v>
      </c>
      <c r="E147" s="125" t="s">
        <v>194</v>
      </c>
      <c r="F147" s="118" t="s">
        <v>739</v>
      </c>
      <c r="G147" s="121" t="s">
        <v>4</v>
      </c>
      <c r="H147" s="122">
        <v>12319.2</v>
      </c>
      <c r="I147" s="114">
        <v>44403</v>
      </c>
    </row>
    <row r="148" spans="2:9" s="81" customFormat="1" ht="31.5" x14ac:dyDescent="0.25">
      <c r="B148" s="152">
        <v>44382</v>
      </c>
      <c r="C148" s="115" t="s">
        <v>805</v>
      </c>
      <c r="D148" s="120" t="s">
        <v>840</v>
      </c>
      <c r="E148" s="125" t="s">
        <v>194</v>
      </c>
      <c r="F148" s="118" t="s">
        <v>739</v>
      </c>
      <c r="G148" s="121" t="s">
        <v>4</v>
      </c>
      <c r="H148" s="122">
        <v>8212.7999999999993</v>
      </c>
      <c r="I148" s="114">
        <v>44427</v>
      </c>
    </row>
    <row r="149" spans="2:9" s="81" customFormat="1" ht="31.5" x14ac:dyDescent="0.25">
      <c r="B149" s="152">
        <v>44333</v>
      </c>
      <c r="C149" s="115" t="s">
        <v>841</v>
      </c>
      <c r="D149" s="120" t="s">
        <v>840</v>
      </c>
      <c r="E149" s="125" t="s">
        <v>194</v>
      </c>
      <c r="F149" s="118" t="s">
        <v>739</v>
      </c>
      <c r="G149" s="121" t="s">
        <v>4</v>
      </c>
      <c r="H149" s="122">
        <v>748200</v>
      </c>
      <c r="I149" s="114">
        <v>44378</v>
      </c>
    </row>
    <row r="150" spans="2:9" s="81" customFormat="1" ht="31.5" x14ac:dyDescent="0.25">
      <c r="B150" s="152">
        <v>44336</v>
      </c>
      <c r="C150" s="115" t="s">
        <v>66</v>
      </c>
      <c r="D150" s="120" t="s">
        <v>840</v>
      </c>
      <c r="E150" s="125" t="s">
        <v>194</v>
      </c>
      <c r="F150" s="118" t="s">
        <v>739</v>
      </c>
      <c r="G150" s="121" t="s">
        <v>4</v>
      </c>
      <c r="H150" s="122">
        <v>8320000</v>
      </c>
      <c r="I150" s="114">
        <v>44381</v>
      </c>
    </row>
    <row r="151" spans="2:9" s="81" customFormat="1" ht="31.5" x14ac:dyDescent="0.25">
      <c r="B151" s="152">
        <v>44337</v>
      </c>
      <c r="C151" s="115" t="s">
        <v>253</v>
      </c>
      <c r="D151" s="120" t="s">
        <v>840</v>
      </c>
      <c r="E151" s="125" t="s">
        <v>194</v>
      </c>
      <c r="F151" s="118" t="s">
        <v>739</v>
      </c>
      <c r="G151" s="121" t="s">
        <v>4</v>
      </c>
      <c r="H151" s="122">
        <v>8320000</v>
      </c>
      <c r="I151" s="114">
        <v>44382</v>
      </c>
    </row>
    <row r="152" spans="2:9" s="81" customFormat="1" ht="31.5" x14ac:dyDescent="0.25">
      <c r="B152" s="152">
        <v>44386</v>
      </c>
      <c r="C152" s="115" t="s">
        <v>1245</v>
      </c>
      <c r="D152" s="120" t="s">
        <v>1246</v>
      </c>
      <c r="E152" s="125" t="s">
        <v>325</v>
      </c>
      <c r="F152" s="118" t="s">
        <v>739</v>
      </c>
      <c r="G152" s="121" t="s">
        <v>4</v>
      </c>
      <c r="H152" s="122">
        <v>1935000</v>
      </c>
      <c r="I152" s="114">
        <v>44431</v>
      </c>
    </row>
    <row r="153" spans="2:9" s="81" customFormat="1" ht="31.5" x14ac:dyDescent="0.25">
      <c r="B153" s="152">
        <v>44393</v>
      </c>
      <c r="C153" s="115" t="s">
        <v>1247</v>
      </c>
      <c r="D153" s="120" t="s">
        <v>1246</v>
      </c>
      <c r="E153" s="125" t="s">
        <v>325</v>
      </c>
      <c r="F153" s="118" t="s">
        <v>739</v>
      </c>
      <c r="G153" s="121" t="s">
        <v>4</v>
      </c>
      <c r="H153" s="122">
        <v>3298100</v>
      </c>
      <c r="I153" s="114">
        <v>44438</v>
      </c>
    </row>
    <row r="154" spans="2:9" s="81" customFormat="1" ht="31.5" x14ac:dyDescent="0.25">
      <c r="B154" s="152">
        <v>44386</v>
      </c>
      <c r="C154" s="115" t="s">
        <v>1248</v>
      </c>
      <c r="D154" s="120" t="s">
        <v>1246</v>
      </c>
      <c r="E154" s="125" t="s">
        <v>325</v>
      </c>
      <c r="F154" s="118" t="s">
        <v>739</v>
      </c>
      <c r="G154" s="121" t="s">
        <v>4</v>
      </c>
      <c r="H154" s="122">
        <v>3298100</v>
      </c>
      <c r="I154" s="114">
        <v>44431</v>
      </c>
    </row>
    <row r="155" spans="2:9" s="81" customFormat="1" ht="31.5" x14ac:dyDescent="0.25">
      <c r="B155" s="152">
        <v>44315</v>
      </c>
      <c r="C155" s="115" t="s">
        <v>768</v>
      </c>
      <c r="D155" s="120" t="s">
        <v>842</v>
      </c>
      <c r="E155" s="125" t="s">
        <v>352</v>
      </c>
      <c r="F155" s="118" t="s">
        <v>739</v>
      </c>
      <c r="G155" s="135" t="s">
        <v>4</v>
      </c>
      <c r="H155" s="122">
        <v>228900</v>
      </c>
      <c r="I155" s="114">
        <v>44360</v>
      </c>
    </row>
    <row r="156" spans="2:9" s="81" customFormat="1" ht="31.5" x14ac:dyDescent="0.25">
      <c r="B156" s="152">
        <v>44333</v>
      </c>
      <c r="C156" s="115" t="s">
        <v>769</v>
      </c>
      <c r="D156" s="120" t="s">
        <v>842</v>
      </c>
      <c r="E156" s="125" t="s">
        <v>352</v>
      </c>
      <c r="F156" s="118" t="s">
        <v>739</v>
      </c>
      <c r="G156" s="135" t="s">
        <v>4</v>
      </c>
      <c r="H156" s="122">
        <v>226800</v>
      </c>
      <c r="I156" s="114">
        <v>44378</v>
      </c>
    </row>
    <row r="157" spans="2:9" s="81" customFormat="1" ht="31.5" x14ac:dyDescent="0.25">
      <c r="B157" s="152">
        <v>44349</v>
      </c>
      <c r="C157" s="115" t="s">
        <v>66</v>
      </c>
      <c r="D157" s="120" t="s">
        <v>843</v>
      </c>
      <c r="E157" s="125" t="s">
        <v>844</v>
      </c>
      <c r="F157" s="118" t="s">
        <v>739</v>
      </c>
      <c r="G157" s="121" t="s">
        <v>4</v>
      </c>
      <c r="H157" s="122">
        <v>4112300</v>
      </c>
      <c r="I157" s="114">
        <v>44394</v>
      </c>
    </row>
    <row r="158" spans="2:9" s="81" customFormat="1" ht="31.5" x14ac:dyDescent="0.25">
      <c r="B158" s="152">
        <v>44355</v>
      </c>
      <c r="C158" s="115" t="s">
        <v>99</v>
      </c>
      <c r="D158" s="120" t="s">
        <v>843</v>
      </c>
      <c r="E158" s="121" t="s">
        <v>844</v>
      </c>
      <c r="F158" s="118" t="s">
        <v>739</v>
      </c>
      <c r="G158" s="121" t="s">
        <v>4</v>
      </c>
      <c r="H158" s="122">
        <v>3434980</v>
      </c>
      <c r="I158" s="114">
        <v>44400</v>
      </c>
    </row>
    <row r="159" spans="2:9" s="81" customFormat="1" ht="31.5" x14ac:dyDescent="0.25">
      <c r="B159" s="152">
        <v>44393</v>
      </c>
      <c r="C159" s="115" t="s">
        <v>1249</v>
      </c>
      <c r="D159" s="126" t="s">
        <v>843</v>
      </c>
      <c r="E159" s="124" t="s">
        <v>844</v>
      </c>
      <c r="F159" s="118" t="s">
        <v>739</v>
      </c>
      <c r="G159" s="124" t="s">
        <v>4</v>
      </c>
      <c r="H159" s="127">
        <v>3436915.2</v>
      </c>
      <c r="I159" s="114">
        <v>44438</v>
      </c>
    </row>
    <row r="160" spans="2:9" s="81" customFormat="1" ht="31.5" x14ac:dyDescent="0.25">
      <c r="B160" s="152">
        <v>44319</v>
      </c>
      <c r="C160" s="115" t="s">
        <v>855</v>
      </c>
      <c r="D160" s="126" t="s">
        <v>851</v>
      </c>
      <c r="E160" s="124" t="s">
        <v>330</v>
      </c>
      <c r="F160" s="118" t="s">
        <v>739</v>
      </c>
      <c r="G160" s="124" t="s">
        <v>4</v>
      </c>
      <c r="H160" s="127">
        <v>3300000</v>
      </c>
      <c r="I160" s="114">
        <v>44364</v>
      </c>
    </row>
    <row r="161" spans="2:9" s="81" customFormat="1" ht="15.75" x14ac:dyDescent="0.25">
      <c r="B161" s="152">
        <v>44312</v>
      </c>
      <c r="C161" s="115" t="s">
        <v>856</v>
      </c>
      <c r="D161" s="129" t="s">
        <v>851</v>
      </c>
      <c r="E161" s="130" t="s">
        <v>857</v>
      </c>
      <c r="F161" s="118" t="s">
        <v>742</v>
      </c>
      <c r="G161" s="124" t="s">
        <v>858</v>
      </c>
      <c r="H161" s="131">
        <v>120000</v>
      </c>
      <c r="I161" s="114">
        <v>44357</v>
      </c>
    </row>
    <row r="162" spans="2:9" s="81" customFormat="1" ht="15.75" x14ac:dyDescent="0.25">
      <c r="B162" s="152">
        <v>44333</v>
      </c>
      <c r="C162" s="115" t="s">
        <v>859</v>
      </c>
      <c r="D162" s="120" t="s">
        <v>851</v>
      </c>
      <c r="E162" s="121" t="s">
        <v>857</v>
      </c>
      <c r="F162" s="118" t="s">
        <v>742</v>
      </c>
      <c r="G162" s="121" t="s">
        <v>858</v>
      </c>
      <c r="H162" s="122">
        <v>22220000</v>
      </c>
      <c r="I162" s="114">
        <v>44378</v>
      </c>
    </row>
    <row r="163" spans="2:9" s="81" customFormat="1" ht="15.75" x14ac:dyDescent="0.25">
      <c r="B163" s="152">
        <v>44348</v>
      </c>
      <c r="C163" s="115" t="s">
        <v>1152</v>
      </c>
      <c r="D163" s="120" t="s">
        <v>851</v>
      </c>
      <c r="E163" s="121" t="s">
        <v>857</v>
      </c>
      <c r="F163" s="118" t="s">
        <v>742</v>
      </c>
      <c r="G163" s="121" t="s">
        <v>858</v>
      </c>
      <c r="H163" s="122">
        <v>109000</v>
      </c>
      <c r="I163" s="114">
        <v>44393</v>
      </c>
    </row>
    <row r="164" spans="2:9" s="81" customFormat="1" ht="15.75" x14ac:dyDescent="0.25">
      <c r="B164" s="152">
        <v>44376</v>
      </c>
      <c r="C164" s="115" t="s">
        <v>1250</v>
      </c>
      <c r="D164" s="120" t="s">
        <v>851</v>
      </c>
      <c r="E164" s="125" t="s">
        <v>857</v>
      </c>
      <c r="F164" s="118" t="s">
        <v>742</v>
      </c>
      <c r="G164" s="121" t="s">
        <v>858</v>
      </c>
      <c r="H164" s="122">
        <v>983268</v>
      </c>
      <c r="I164" s="114">
        <v>44421</v>
      </c>
    </row>
    <row r="165" spans="2:9" s="81" customFormat="1" ht="15.75" x14ac:dyDescent="0.25">
      <c r="B165" s="152">
        <v>44372</v>
      </c>
      <c r="C165" s="115" t="s">
        <v>1251</v>
      </c>
      <c r="D165" s="120" t="s">
        <v>851</v>
      </c>
      <c r="E165" s="125" t="s">
        <v>857</v>
      </c>
      <c r="F165" s="118" t="s">
        <v>742</v>
      </c>
      <c r="G165" s="121" t="s">
        <v>858</v>
      </c>
      <c r="H165" s="122">
        <v>1385000</v>
      </c>
      <c r="I165" s="114">
        <v>44417</v>
      </c>
    </row>
    <row r="166" spans="2:9" s="81" customFormat="1" ht="15.75" x14ac:dyDescent="0.25">
      <c r="B166" s="152">
        <v>44393</v>
      </c>
      <c r="C166" s="115" t="s">
        <v>1252</v>
      </c>
      <c r="D166" s="120" t="s">
        <v>851</v>
      </c>
      <c r="E166" s="125" t="s">
        <v>857</v>
      </c>
      <c r="F166" s="118" t="s">
        <v>742</v>
      </c>
      <c r="G166" s="121" t="s">
        <v>858</v>
      </c>
      <c r="H166" s="122">
        <v>12241804</v>
      </c>
      <c r="I166" s="114">
        <v>44438</v>
      </c>
    </row>
    <row r="167" spans="2:9" s="81" customFormat="1" ht="15.75" x14ac:dyDescent="0.25">
      <c r="B167" s="152">
        <v>44400</v>
      </c>
      <c r="C167" s="115" t="s">
        <v>1253</v>
      </c>
      <c r="D167" s="120" t="s">
        <v>851</v>
      </c>
      <c r="E167" s="125" t="s">
        <v>857</v>
      </c>
      <c r="F167" s="118" t="s">
        <v>742</v>
      </c>
      <c r="G167" s="121" t="s">
        <v>858</v>
      </c>
      <c r="H167" s="122">
        <v>723800</v>
      </c>
      <c r="I167" s="114">
        <v>44445</v>
      </c>
    </row>
    <row r="168" spans="2:9" s="81" customFormat="1" ht="31.5" x14ac:dyDescent="0.25">
      <c r="B168" s="152">
        <v>44223</v>
      </c>
      <c r="C168" s="115" t="s">
        <v>860</v>
      </c>
      <c r="D168" s="120" t="s">
        <v>861</v>
      </c>
      <c r="E168" s="125" t="s">
        <v>862</v>
      </c>
      <c r="F168" s="118" t="s">
        <v>739</v>
      </c>
      <c r="G168" s="121" t="s">
        <v>4</v>
      </c>
      <c r="H168" s="122">
        <v>12169340</v>
      </c>
      <c r="I168" s="114">
        <v>44268</v>
      </c>
    </row>
    <row r="169" spans="2:9" s="81" customFormat="1" ht="31.5" x14ac:dyDescent="0.25">
      <c r="B169" s="152">
        <v>44223</v>
      </c>
      <c r="C169" s="115" t="s">
        <v>863</v>
      </c>
      <c r="D169" s="120" t="s">
        <v>861</v>
      </c>
      <c r="E169" s="125" t="s">
        <v>862</v>
      </c>
      <c r="F169" s="118" t="s">
        <v>739</v>
      </c>
      <c r="G169" s="121" t="s">
        <v>4</v>
      </c>
      <c r="H169" s="122">
        <v>416313.32</v>
      </c>
      <c r="I169" s="114">
        <v>44268</v>
      </c>
    </row>
    <row r="170" spans="2:9" s="81" customFormat="1" ht="31.5" x14ac:dyDescent="0.25">
      <c r="B170" s="152">
        <v>44239</v>
      </c>
      <c r="C170" s="115" t="s">
        <v>864</v>
      </c>
      <c r="D170" s="136" t="s">
        <v>861</v>
      </c>
      <c r="E170" s="137" t="s">
        <v>862</v>
      </c>
      <c r="F170" s="118" t="s">
        <v>739</v>
      </c>
      <c r="G170" s="124" t="s">
        <v>4</v>
      </c>
      <c r="H170" s="131">
        <v>10503770</v>
      </c>
      <c r="I170" s="114">
        <v>44284</v>
      </c>
    </row>
    <row r="171" spans="2:9" s="81" customFormat="1" ht="31.5" x14ac:dyDescent="0.25">
      <c r="B171" s="152">
        <v>44263</v>
      </c>
      <c r="C171" s="115" t="s">
        <v>865</v>
      </c>
      <c r="D171" s="126" t="s">
        <v>861</v>
      </c>
      <c r="E171" s="124" t="s">
        <v>866</v>
      </c>
      <c r="F171" s="118" t="s">
        <v>739</v>
      </c>
      <c r="G171" s="124" t="s">
        <v>4</v>
      </c>
      <c r="H171" s="131">
        <v>310557</v>
      </c>
      <c r="I171" s="114">
        <v>44308</v>
      </c>
    </row>
    <row r="172" spans="2:9" s="81" customFormat="1" ht="15.75" x14ac:dyDescent="0.25">
      <c r="B172" s="152">
        <v>44270</v>
      </c>
      <c r="C172" s="115" t="s">
        <v>831</v>
      </c>
      <c r="D172" s="129" t="s">
        <v>861</v>
      </c>
      <c r="E172" s="130" t="s">
        <v>862</v>
      </c>
      <c r="F172" s="118" t="s">
        <v>742</v>
      </c>
      <c r="G172" s="124" t="s">
        <v>3</v>
      </c>
      <c r="H172" s="131">
        <v>105756.32</v>
      </c>
      <c r="I172" s="114">
        <v>44315</v>
      </c>
    </row>
    <row r="173" spans="2:9" s="81" customFormat="1" ht="31.5" x14ac:dyDescent="0.25">
      <c r="B173" s="152">
        <v>44344</v>
      </c>
      <c r="C173" s="115" t="s">
        <v>682</v>
      </c>
      <c r="D173" s="120" t="s">
        <v>861</v>
      </c>
      <c r="E173" s="121" t="s">
        <v>862</v>
      </c>
      <c r="F173" s="138" t="s">
        <v>739</v>
      </c>
      <c r="G173" s="121" t="s">
        <v>4</v>
      </c>
      <c r="H173" s="122">
        <v>926104.83</v>
      </c>
      <c r="I173" s="114">
        <v>44389</v>
      </c>
    </row>
    <row r="174" spans="2:9" s="81" customFormat="1" ht="31.5" x14ac:dyDescent="0.25">
      <c r="B174" s="152">
        <v>44344</v>
      </c>
      <c r="C174" s="115" t="s">
        <v>1153</v>
      </c>
      <c r="D174" s="120" t="s">
        <v>861</v>
      </c>
      <c r="E174" s="121" t="s">
        <v>862</v>
      </c>
      <c r="F174" s="118" t="s">
        <v>739</v>
      </c>
      <c r="G174" s="121" t="s">
        <v>4</v>
      </c>
      <c r="H174" s="122">
        <v>9452390</v>
      </c>
      <c r="I174" s="114">
        <v>44389</v>
      </c>
    </row>
    <row r="175" spans="2:9" s="81" customFormat="1" ht="31.5" x14ac:dyDescent="0.25">
      <c r="B175" s="152">
        <v>44300</v>
      </c>
      <c r="C175" s="115" t="s">
        <v>870</v>
      </c>
      <c r="D175" s="120" t="s">
        <v>871</v>
      </c>
      <c r="E175" s="121" t="s">
        <v>509</v>
      </c>
      <c r="F175" s="118" t="s">
        <v>739</v>
      </c>
      <c r="G175" s="121" t="s">
        <v>4</v>
      </c>
      <c r="H175" s="122">
        <v>205395.52</v>
      </c>
      <c r="I175" s="114">
        <v>44345</v>
      </c>
    </row>
    <row r="176" spans="2:9" s="81" customFormat="1" ht="31.5" x14ac:dyDescent="0.25">
      <c r="B176" s="152">
        <v>44301</v>
      </c>
      <c r="C176" s="115" t="s">
        <v>872</v>
      </c>
      <c r="D176" s="120" t="s">
        <v>871</v>
      </c>
      <c r="E176" s="121" t="s">
        <v>509</v>
      </c>
      <c r="F176" s="118" t="s">
        <v>739</v>
      </c>
      <c r="G176" s="121" t="s">
        <v>4</v>
      </c>
      <c r="H176" s="122">
        <v>268153.82</v>
      </c>
      <c r="I176" s="114">
        <v>44346</v>
      </c>
    </row>
    <row r="177" spans="2:9" s="81" customFormat="1" ht="31.5" x14ac:dyDescent="0.25">
      <c r="B177" s="152">
        <v>44265</v>
      </c>
      <c r="C177" s="115" t="s">
        <v>1254</v>
      </c>
      <c r="D177" s="120" t="s">
        <v>871</v>
      </c>
      <c r="E177" s="121" t="s">
        <v>509</v>
      </c>
      <c r="F177" s="118" t="s">
        <v>739</v>
      </c>
      <c r="G177" s="121" t="s">
        <v>4</v>
      </c>
      <c r="H177" s="122">
        <v>824772.8</v>
      </c>
      <c r="I177" s="114">
        <v>44310</v>
      </c>
    </row>
    <row r="178" spans="2:9" s="81" customFormat="1" ht="31.5" x14ac:dyDescent="0.25">
      <c r="B178" s="152">
        <v>44340</v>
      </c>
      <c r="C178" s="115" t="s">
        <v>873</v>
      </c>
      <c r="D178" s="126" t="s">
        <v>871</v>
      </c>
      <c r="E178" s="124" t="s">
        <v>509</v>
      </c>
      <c r="F178" s="118" t="s">
        <v>739</v>
      </c>
      <c r="G178" s="124" t="s">
        <v>4</v>
      </c>
      <c r="H178" s="127">
        <v>701770.78</v>
      </c>
      <c r="I178" s="114">
        <v>44385</v>
      </c>
    </row>
    <row r="179" spans="2:9" s="81" customFormat="1" ht="31.5" x14ac:dyDescent="0.25">
      <c r="B179" s="152">
        <v>44384</v>
      </c>
      <c r="C179" s="115" t="s">
        <v>1255</v>
      </c>
      <c r="D179" s="120" t="s">
        <v>1256</v>
      </c>
      <c r="E179" s="121" t="s">
        <v>874</v>
      </c>
      <c r="F179" s="118" t="s">
        <v>739</v>
      </c>
      <c r="G179" s="124" t="s">
        <v>4</v>
      </c>
      <c r="H179" s="122">
        <v>245100</v>
      </c>
      <c r="I179" s="114">
        <v>44429</v>
      </c>
    </row>
    <row r="180" spans="2:9" s="81" customFormat="1" ht="31.5" x14ac:dyDescent="0.25">
      <c r="B180" s="152">
        <v>44379</v>
      </c>
      <c r="C180" s="115" t="s">
        <v>1257</v>
      </c>
      <c r="D180" s="120" t="s">
        <v>1256</v>
      </c>
      <c r="E180" s="121" t="s">
        <v>874</v>
      </c>
      <c r="F180" s="118" t="s">
        <v>739</v>
      </c>
      <c r="G180" s="124" t="s">
        <v>4</v>
      </c>
      <c r="H180" s="122">
        <v>1816750</v>
      </c>
      <c r="I180" s="114">
        <v>44424</v>
      </c>
    </row>
    <row r="181" spans="2:9" s="81" customFormat="1" ht="31.5" x14ac:dyDescent="0.25">
      <c r="B181" s="152">
        <v>44382</v>
      </c>
      <c r="C181" s="115" t="s">
        <v>1258</v>
      </c>
      <c r="D181" s="120" t="s">
        <v>1256</v>
      </c>
      <c r="E181" s="121" t="s">
        <v>874</v>
      </c>
      <c r="F181" s="118" t="s">
        <v>739</v>
      </c>
      <c r="G181" s="124" t="s">
        <v>4</v>
      </c>
      <c r="H181" s="122">
        <v>1769450</v>
      </c>
      <c r="I181" s="114">
        <v>44427</v>
      </c>
    </row>
    <row r="182" spans="2:9" s="81" customFormat="1" ht="31.5" x14ac:dyDescent="0.25">
      <c r="B182" s="152">
        <v>44386</v>
      </c>
      <c r="C182" s="115" t="s">
        <v>1259</v>
      </c>
      <c r="D182" s="120" t="s">
        <v>1256</v>
      </c>
      <c r="E182" s="121" t="s">
        <v>874</v>
      </c>
      <c r="F182" s="118" t="s">
        <v>739</v>
      </c>
      <c r="G182" s="124" t="s">
        <v>4</v>
      </c>
      <c r="H182" s="122">
        <v>4295700</v>
      </c>
      <c r="I182" s="114">
        <v>44431</v>
      </c>
    </row>
    <row r="183" spans="2:9" s="81" customFormat="1" ht="31.5" x14ac:dyDescent="0.25">
      <c r="B183" s="152">
        <v>44306</v>
      </c>
      <c r="C183" s="115" t="s">
        <v>875</v>
      </c>
      <c r="D183" s="120" t="s">
        <v>876</v>
      </c>
      <c r="E183" s="121" t="s">
        <v>232</v>
      </c>
      <c r="F183" s="118" t="s">
        <v>739</v>
      </c>
      <c r="G183" s="124" t="s">
        <v>4</v>
      </c>
      <c r="H183" s="122">
        <v>1206406.04</v>
      </c>
      <c r="I183" s="114">
        <v>44351</v>
      </c>
    </row>
    <row r="184" spans="2:9" s="81" customFormat="1" ht="31.5" x14ac:dyDescent="0.25">
      <c r="B184" s="152">
        <v>44326</v>
      </c>
      <c r="C184" s="115" t="s">
        <v>877</v>
      </c>
      <c r="D184" s="120" t="s">
        <v>876</v>
      </c>
      <c r="E184" s="121" t="s">
        <v>232</v>
      </c>
      <c r="F184" s="118" t="s">
        <v>739</v>
      </c>
      <c r="G184" s="121" t="s">
        <v>4</v>
      </c>
      <c r="H184" s="122">
        <v>690590.28</v>
      </c>
      <c r="I184" s="114">
        <v>44371</v>
      </c>
    </row>
    <row r="185" spans="2:9" s="81" customFormat="1" ht="31.5" x14ac:dyDescent="0.25">
      <c r="B185" s="152">
        <v>44298</v>
      </c>
      <c r="C185" s="115" t="s">
        <v>326</v>
      </c>
      <c r="D185" s="120" t="s">
        <v>400</v>
      </c>
      <c r="E185" s="121" t="s">
        <v>401</v>
      </c>
      <c r="F185" s="118" t="s">
        <v>739</v>
      </c>
      <c r="G185" s="121" t="s">
        <v>4</v>
      </c>
      <c r="H185" s="122">
        <v>298122.28000000003</v>
      </c>
      <c r="I185" s="114">
        <v>44343</v>
      </c>
    </row>
    <row r="186" spans="2:9" s="81" customFormat="1" ht="31.5" x14ac:dyDescent="0.25">
      <c r="B186" s="152">
        <v>44378</v>
      </c>
      <c r="C186" s="115" t="s">
        <v>1238</v>
      </c>
      <c r="D186" s="120" t="s">
        <v>400</v>
      </c>
      <c r="E186" s="125" t="s">
        <v>401</v>
      </c>
      <c r="F186" s="118" t="s">
        <v>739</v>
      </c>
      <c r="G186" s="121" t="s">
        <v>4</v>
      </c>
      <c r="H186" s="122">
        <v>409019.62</v>
      </c>
      <c r="I186" s="114">
        <v>44423</v>
      </c>
    </row>
    <row r="187" spans="2:9" s="81" customFormat="1" ht="31.5" x14ac:dyDescent="0.25">
      <c r="B187" s="152">
        <v>44327</v>
      </c>
      <c r="C187" s="115" t="s">
        <v>499</v>
      </c>
      <c r="D187" s="120" t="s">
        <v>400</v>
      </c>
      <c r="E187" s="121" t="s">
        <v>401</v>
      </c>
      <c r="F187" s="118" t="s">
        <v>739</v>
      </c>
      <c r="G187" s="124" t="s">
        <v>4</v>
      </c>
      <c r="H187" s="122">
        <v>165068.31</v>
      </c>
      <c r="I187" s="114">
        <v>44372</v>
      </c>
    </row>
    <row r="188" spans="2:9" s="81" customFormat="1" ht="31.5" x14ac:dyDescent="0.25">
      <c r="B188" s="152">
        <v>44379</v>
      </c>
      <c r="C188" s="115" t="s">
        <v>1260</v>
      </c>
      <c r="D188" s="126" t="s">
        <v>1261</v>
      </c>
      <c r="E188" s="124" t="s">
        <v>1262</v>
      </c>
      <c r="F188" s="118" t="s">
        <v>739</v>
      </c>
      <c r="G188" s="124" t="s">
        <v>4</v>
      </c>
      <c r="H188" s="127">
        <v>7398150</v>
      </c>
      <c r="I188" s="114">
        <v>44424</v>
      </c>
    </row>
    <row r="189" spans="2:9" s="81" customFormat="1" ht="31.5" x14ac:dyDescent="0.25">
      <c r="B189" s="152">
        <v>44377</v>
      </c>
      <c r="C189" s="115" t="s">
        <v>1263</v>
      </c>
      <c r="D189" s="126" t="s">
        <v>1261</v>
      </c>
      <c r="E189" s="124" t="s">
        <v>1262</v>
      </c>
      <c r="F189" s="118" t="s">
        <v>739</v>
      </c>
      <c r="G189" s="124" t="s">
        <v>4</v>
      </c>
      <c r="H189" s="127">
        <v>4181750</v>
      </c>
      <c r="I189" s="114">
        <v>44422</v>
      </c>
    </row>
    <row r="190" spans="2:9" s="81" customFormat="1" ht="31.5" x14ac:dyDescent="0.25">
      <c r="B190" s="152">
        <v>44396</v>
      </c>
      <c r="C190" s="115" t="s">
        <v>1264</v>
      </c>
      <c r="D190" s="126" t="s">
        <v>1261</v>
      </c>
      <c r="E190" s="124" t="s">
        <v>1262</v>
      </c>
      <c r="F190" s="118" t="s">
        <v>739</v>
      </c>
      <c r="G190" s="124" t="s">
        <v>4</v>
      </c>
      <c r="H190" s="127">
        <v>7084250</v>
      </c>
      <c r="I190" s="114">
        <v>44441</v>
      </c>
    </row>
    <row r="191" spans="2:9" s="81" customFormat="1" ht="31.5" x14ac:dyDescent="0.25">
      <c r="B191" s="152">
        <v>44398</v>
      </c>
      <c r="C191" s="115" t="s">
        <v>399</v>
      </c>
      <c r="D191" s="126" t="s">
        <v>1261</v>
      </c>
      <c r="E191" s="124" t="s">
        <v>1262</v>
      </c>
      <c r="F191" s="118" t="s">
        <v>739</v>
      </c>
      <c r="G191" s="124" t="s">
        <v>4</v>
      </c>
      <c r="H191" s="127">
        <v>5327700</v>
      </c>
      <c r="I191" s="114">
        <v>44443</v>
      </c>
    </row>
    <row r="192" spans="2:9" s="81" customFormat="1" ht="15.75" x14ac:dyDescent="0.25">
      <c r="B192" s="152">
        <v>44293</v>
      </c>
      <c r="C192" s="115" t="s">
        <v>882</v>
      </c>
      <c r="D192" s="126" t="s">
        <v>883</v>
      </c>
      <c r="E192" s="124" t="s">
        <v>197</v>
      </c>
      <c r="F192" s="118" t="s">
        <v>742</v>
      </c>
      <c r="G192" s="124" t="s">
        <v>3</v>
      </c>
      <c r="H192" s="127">
        <v>550000</v>
      </c>
      <c r="I192" s="114">
        <v>44338</v>
      </c>
    </row>
    <row r="193" spans="2:9" s="81" customFormat="1" ht="15.75" x14ac:dyDescent="0.25">
      <c r="B193" s="152">
        <v>44341</v>
      </c>
      <c r="C193" s="115" t="s">
        <v>369</v>
      </c>
      <c r="D193" s="136" t="s">
        <v>740</v>
      </c>
      <c r="E193" s="130" t="s">
        <v>741</v>
      </c>
      <c r="F193" s="118" t="s">
        <v>742</v>
      </c>
      <c r="G193" s="124" t="s">
        <v>3</v>
      </c>
      <c r="H193" s="131">
        <v>6841923</v>
      </c>
      <c r="I193" s="114">
        <v>44386</v>
      </c>
    </row>
    <row r="194" spans="2:9" s="81" customFormat="1" ht="15.75" x14ac:dyDescent="0.25">
      <c r="B194" s="152">
        <v>44333</v>
      </c>
      <c r="C194" s="115" t="s">
        <v>746</v>
      </c>
      <c r="D194" s="136" t="s">
        <v>744</v>
      </c>
      <c r="E194" s="121" t="s">
        <v>745</v>
      </c>
      <c r="F194" s="118" t="s">
        <v>742</v>
      </c>
      <c r="G194" s="124" t="s">
        <v>3</v>
      </c>
      <c r="H194" s="128">
        <v>698720</v>
      </c>
      <c r="I194" s="114">
        <v>44378</v>
      </c>
    </row>
    <row r="195" spans="2:9" s="81" customFormat="1" ht="15.75" x14ac:dyDescent="0.25">
      <c r="B195" s="152">
        <v>44329</v>
      </c>
      <c r="C195" s="115" t="s">
        <v>743</v>
      </c>
      <c r="D195" s="120" t="s">
        <v>744</v>
      </c>
      <c r="E195" s="121" t="s">
        <v>745</v>
      </c>
      <c r="F195" s="118" t="s">
        <v>742</v>
      </c>
      <c r="G195" s="121" t="s">
        <v>3</v>
      </c>
      <c r="H195" s="122">
        <v>698720</v>
      </c>
      <c r="I195" s="114">
        <v>44374</v>
      </c>
    </row>
    <row r="196" spans="2:9" s="81" customFormat="1" ht="15.75" x14ac:dyDescent="0.25">
      <c r="B196" s="152">
        <v>44344</v>
      </c>
      <c r="C196" s="115" t="s">
        <v>747</v>
      </c>
      <c r="D196" s="120" t="s">
        <v>744</v>
      </c>
      <c r="E196" s="121" t="s">
        <v>745</v>
      </c>
      <c r="F196" s="118" t="s">
        <v>742</v>
      </c>
      <c r="G196" s="124" t="s">
        <v>3</v>
      </c>
      <c r="H196" s="122">
        <v>698720</v>
      </c>
      <c r="I196" s="114">
        <v>44389</v>
      </c>
    </row>
    <row r="197" spans="2:9" s="81" customFormat="1" ht="31.5" x14ac:dyDescent="0.25">
      <c r="B197" s="152">
        <v>44245</v>
      </c>
      <c r="C197" s="115" t="s">
        <v>372</v>
      </c>
      <c r="D197" s="126" t="s">
        <v>749</v>
      </c>
      <c r="E197" s="124" t="s">
        <v>750</v>
      </c>
      <c r="F197" s="118" t="s">
        <v>739</v>
      </c>
      <c r="G197" s="124" t="s">
        <v>4</v>
      </c>
      <c r="H197" s="127">
        <v>9281880</v>
      </c>
      <c r="I197" s="114">
        <v>44290</v>
      </c>
    </row>
    <row r="198" spans="2:9" s="81" customFormat="1" ht="15.75" x14ac:dyDescent="0.25">
      <c r="B198" s="152">
        <v>44295</v>
      </c>
      <c r="C198" s="115" t="s">
        <v>751</v>
      </c>
      <c r="D198" s="126" t="s">
        <v>752</v>
      </c>
      <c r="E198" s="124" t="s">
        <v>159</v>
      </c>
      <c r="F198" s="118" t="s">
        <v>753</v>
      </c>
      <c r="G198" s="124" t="s">
        <v>4</v>
      </c>
      <c r="H198" s="127">
        <v>3248000</v>
      </c>
      <c r="I198" s="114">
        <v>44340</v>
      </c>
    </row>
    <row r="199" spans="2:9" s="81" customFormat="1" ht="31.5" x14ac:dyDescent="0.25">
      <c r="B199" s="152">
        <v>44379</v>
      </c>
      <c r="C199" s="115" t="s">
        <v>91</v>
      </c>
      <c r="D199" s="126" t="s">
        <v>758</v>
      </c>
      <c r="E199" s="124" t="s">
        <v>759</v>
      </c>
      <c r="F199" s="118" t="s">
        <v>739</v>
      </c>
      <c r="G199" s="124" t="s">
        <v>4</v>
      </c>
      <c r="H199" s="127">
        <v>9072784</v>
      </c>
      <c r="I199" s="114">
        <v>44424</v>
      </c>
    </row>
    <row r="200" spans="2:9" s="81" customFormat="1" ht="31.5" x14ac:dyDescent="0.25">
      <c r="B200" s="152">
        <v>44379</v>
      </c>
      <c r="C200" s="115" t="s">
        <v>34</v>
      </c>
      <c r="D200" s="126" t="s">
        <v>758</v>
      </c>
      <c r="E200" s="124" t="s">
        <v>759</v>
      </c>
      <c r="F200" s="118" t="s">
        <v>739</v>
      </c>
      <c r="G200" s="124" t="s">
        <v>4</v>
      </c>
      <c r="H200" s="127">
        <v>5998459.2000000002</v>
      </c>
      <c r="I200" s="114">
        <v>44424</v>
      </c>
    </row>
    <row r="201" spans="2:9" s="81" customFormat="1" ht="31.5" x14ac:dyDescent="0.25">
      <c r="B201" s="152">
        <v>44398</v>
      </c>
      <c r="C201" s="115" t="s">
        <v>25</v>
      </c>
      <c r="D201" s="126" t="s">
        <v>758</v>
      </c>
      <c r="E201" s="124" t="s">
        <v>759</v>
      </c>
      <c r="F201" s="118" t="s">
        <v>739</v>
      </c>
      <c r="G201" s="124" t="s">
        <v>4</v>
      </c>
      <c r="H201" s="127">
        <v>9641119.1999999993</v>
      </c>
      <c r="I201" s="114">
        <v>44443</v>
      </c>
    </row>
    <row r="202" spans="2:9" s="81" customFormat="1" ht="15.75" x14ac:dyDescent="0.25">
      <c r="B202" s="152">
        <v>44320</v>
      </c>
      <c r="C202" s="115" t="s">
        <v>64</v>
      </c>
      <c r="D202" s="126" t="s">
        <v>770</v>
      </c>
      <c r="E202" s="124" t="s">
        <v>222</v>
      </c>
      <c r="F202" s="118" t="s">
        <v>742</v>
      </c>
      <c r="G202" s="124" t="s">
        <v>3</v>
      </c>
      <c r="H202" s="127">
        <v>452820</v>
      </c>
      <c r="I202" s="114">
        <v>44365</v>
      </c>
    </row>
    <row r="203" spans="2:9" s="81" customFormat="1" ht="15.75" x14ac:dyDescent="0.25">
      <c r="B203" s="152">
        <v>44295</v>
      </c>
      <c r="C203" s="115" t="s">
        <v>40</v>
      </c>
      <c r="D203" s="126" t="s">
        <v>770</v>
      </c>
      <c r="E203" s="124" t="s">
        <v>222</v>
      </c>
      <c r="F203" s="118" t="s">
        <v>742</v>
      </c>
      <c r="G203" s="124" t="s">
        <v>3</v>
      </c>
      <c r="H203" s="127">
        <v>491682</v>
      </c>
      <c r="I203" s="114">
        <v>44340</v>
      </c>
    </row>
    <row r="204" spans="2:9" s="81" customFormat="1" ht="15.75" x14ac:dyDescent="0.25">
      <c r="B204" s="152">
        <v>44349</v>
      </c>
      <c r="C204" s="115" t="s">
        <v>421</v>
      </c>
      <c r="D204" s="126" t="s">
        <v>770</v>
      </c>
      <c r="E204" s="124" t="s">
        <v>222</v>
      </c>
      <c r="F204" s="118" t="s">
        <v>742</v>
      </c>
      <c r="G204" s="124" t="s">
        <v>3</v>
      </c>
      <c r="H204" s="127">
        <v>205450</v>
      </c>
      <c r="I204" s="114">
        <v>44394</v>
      </c>
    </row>
    <row r="205" spans="2:9" s="81" customFormat="1" ht="15.75" x14ac:dyDescent="0.25">
      <c r="B205" s="152">
        <v>44377</v>
      </c>
      <c r="C205" s="115" t="s">
        <v>56</v>
      </c>
      <c r="D205" s="126" t="s">
        <v>770</v>
      </c>
      <c r="E205" s="130" t="s">
        <v>222</v>
      </c>
      <c r="F205" s="118" t="s">
        <v>742</v>
      </c>
      <c r="G205" s="124" t="s">
        <v>3</v>
      </c>
      <c r="H205" s="131">
        <v>4190</v>
      </c>
      <c r="I205" s="114">
        <v>44422</v>
      </c>
    </row>
    <row r="206" spans="2:9" s="81" customFormat="1" ht="31.5" x14ac:dyDescent="0.25">
      <c r="B206" s="152">
        <v>44397</v>
      </c>
      <c r="C206" s="115" t="s">
        <v>1235</v>
      </c>
      <c r="D206" s="126" t="s">
        <v>294</v>
      </c>
      <c r="E206" s="121" t="s">
        <v>295</v>
      </c>
      <c r="F206" s="118" t="s">
        <v>739</v>
      </c>
      <c r="G206" s="124" t="s">
        <v>4</v>
      </c>
      <c r="H206" s="128">
        <v>2390125.5</v>
      </c>
      <c r="I206" s="114">
        <v>44442</v>
      </c>
    </row>
    <row r="207" spans="2:9" s="81" customFormat="1" ht="31.5" x14ac:dyDescent="0.25">
      <c r="B207" s="152">
        <v>44299</v>
      </c>
      <c r="C207" s="115" t="s">
        <v>213</v>
      </c>
      <c r="D207" s="126" t="s">
        <v>771</v>
      </c>
      <c r="E207" s="121" t="s">
        <v>297</v>
      </c>
      <c r="F207" s="118" t="s">
        <v>739</v>
      </c>
      <c r="G207" s="121" t="s">
        <v>4</v>
      </c>
      <c r="H207" s="122">
        <v>79343.199999999997</v>
      </c>
      <c r="I207" s="114">
        <v>44344</v>
      </c>
    </row>
    <row r="208" spans="2:9" s="81" customFormat="1" ht="31.5" x14ac:dyDescent="0.25">
      <c r="B208" s="152">
        <v>44299</v>
      </c>
      <c r="C208" s="115" t="s">
        <v>42</v>
      </c>
      <c r="D208" s="126" t="s">
        <v>771</v>
      </c>
      <c r="E208" s="121" t="s">
        <v>297</v>
      </c>
      <c r="F208" s="118" t="s">
        <v>739</v>
      </c>
      <c r="G208" s="121" t="s">
        <v>4</v>
      </c>
      <c r="H208" s="122">
        <v>388221.18</v>
      </c>
      <c r="I208" s="114">
        <v>44344</v>
      </c>
    </row>
    <row r="209" spans="2:9" s="81" customFormat="1" ht="31.5" x14ac:dyDescent="0.25">
      <c r="B209" s="152">
        <v>44329</v>
      </c>
      <c r="C209" s="115" t="s">
        <v>149</v>
      </c>
      <c r="D209" s="120" t="s">
        <v>771</v>
      </c>
      <c r="E209" s="121" t="s">
        <v>297</v>
      </c>
      <c r="F209" s="118" t="s">
        <v>739</v>
      </c>
      <c r="G209" s="121" t="s">
        <v>4</v>
      </c>
      <c r="H209" s="122">
        <v>694518.5</v>
      </c>
      <c r="I209" s="114">
        <v>44374</v>
      </c>
    </row>
    <row r="210" spans="2:9" s="81" customFormat="1" ht="31.5" x14ac:dyDescent="0.25">
      <c r="B210" s="152">
        <v>44329</v>
      </c>
      <c r="C210" s="115" t="s">
        <v>40</v>
      </c>
      <c r="D210" s="120" t="s">
        <v>771</v>
      </c>
      <c r="E210" s="121" t="s">
        <v>297</v>
      </c>
      <c r="F210" s="133" t="s">
        <v>739</v>
      </c>
      <c r="G210" s="121" t="s">
        <v>4</v>
      </c>
      <c r="H210" s="122">
        <v>74198.399999999994</v>
      </c>
      <c r="I210" s="114">
        <v>44374</v>
      </c>
    </row>
    <row r="211" spans="2:9" s="81" customFormat="1" ht="31.5" x14ac:dyDescent="0.25">
      <c r="B211" s="152">
        <v>44342</v>
      </c>
      <c r="C211" s="115" t="s">
        <v>64</v>
      </c>
      <c r="D211" s="120" t="s">
        <v>771</v>
      </c>
      <c r="E211" s="121" t="s">
        <v>297</v>
      </c>
      <c r="F211" s="118" t="s">
        <v>739</v>
      </c>
      <c r="G211" s="121" t="s">
        <v>4</v>
      </c>
      <c r="H211" s="122">
        <v>549514.19999999995</v>
      </c>
      <c r="I211" s="114">
        <v>44387</v>
      </c>
    </row>
    <row r="212" spans="2:9" s="81" customFormat="1" ht="31.5" x14ac:dyDescent="0.25">
      <c r="B212" s="152">
        <v>44389</v>
      </c>
      <c r="C212" s="115" t="s">
        <v>104</v>
      </c>
      <c r="D212" s="126" t="s">
        <v>771</v>
      </c>
      <c r="E212" s="124" t="s">
        <v>297</v>
      </c>
      <c r="F212" s="118" t="s">
        <v>739</v>
      </c>
      <c r="G212" s="124" t="s">
        <v>4</v>
      </c>
      <c r="H212" s="127">
        <v>119303.43</v>
      </c>
      <c r="I212" s="114">
        <v>44434</v>
      </c>
    </row>
    <row r="213" spans="2:9" s="81" customFormat="1" ht="31.5" x14ac:dyDescent="0.25">
      <c r="B213" s="152">
        <v>44375</v>
      </c>
      <c r="C213" s="115" t="s">
        <v>421</v>
      </c>
      <c r="D213" s="126" t="s">
        <v>771</v>
      </c>
      <c r="E213" s="124" t="s">
        <v>297</v>
      </c>
      <c r="F213" s="118" t="s">
        <v>739</v>
      </c>
      <c r="G213" s="124" t="s">
        <v>4</v>
      </c>
      <c r="H213" s="127">
        <v>358176.02</v>
      </c>
      <c r="I213" s="114">
        <v>44420</v>
      </c>
    </row>
    <row r="214" spans="2:9" s="81" customFormat="1" ht="31.5" x14ac:dyDescent="0.25">
      <c r="B214" s="152">
        <v>44302</v>
      </c>
      <c r="C214" s="115" t="s">
        <v>780</v>
      </c>
      <c r="D214" s="120" t="s">
        <v>781</v>
      </c>
      <c r="E214" s="121" t="s">
        <v>354</v>
      </c>
      <c r="F214" s="118" t="s">
        <v>739</v>
      </c>
      <c r="G214" s="121" t="s">
        <v>4</v>
      </c>
      <c r="H214" s="122">
        <v>3582631.04</v>
      </c>
      <c r="I214" s="114">
        <v>44347</v>
      </c>
    </row>
    <row r="215" spans="2:9" s="81" customFormat="1" ht="31.5" x14ac:dyDescent="0.25">
      <c r="B215" s="152">
        <v>44302</v>
      </c>
      <c r="C215" s="115" t="s">
        <v>782</v>
      </c>
      <c r="D215" s="120" t="s">
        <v>781</v>
      </c>
      <c r="E215" s="121" t="s">
        <v>354</v>
      </c>
      <c r="F215" s="118" t="s">
        <v>739</v>
      </c>
      <c r="G215" s="121" t="s">
        <v>4</v>
      </c>
      <c r="H215" s="122">
        <v>2533884.7999999998</v>
      </c>
      <c r="I215" s="114">
        <v>44347</v>
      </c>
    </row>
    <row r="216" spans="2:9" s="81" customFormat="1" ht="15.75" x14ac:dyDescent="0.25">
      <c r="B216" s="152">
        <v>44400</v>
      </c>
      <c r="C216" s="115" t="s">
        <v>1265</v>
      </c>
      <c r="D216" s="120" t="s">
        <v>783</v>
      </c>
      <c r="E216" s="121" t="s">
        <v>784</v>
      </c>
      <c r="F216" s="118" t="s">
        <v>742</v>
      </c>
      <c r="G216" s="121" t="s">
        <v>3</v>
      </c>
      <c r="H216" s="122">
        <v>190610</v>
      </c>
      <c r="I216" s="114">
        <v>44445</v>
      </c>
    </row>
    <row r="217" spans="2:9" s="81" customFormat="1" ht="15.75" x14ac:dyDescent="0.25">
      <c r="B217" s="152">
        <v>44397</v>
      </c>
      <c r="C217" s="115" t="s">
        <v>1266</v>
      </c>
      <c r="D217" s="120" t="s">
        <v>783</v>
      </c>
      <c r="E217" s="121" t="s">
        <v>784</v>
      </c>
      <c r="F217" s="118" t="s">
        <v>742</v>
      </c>
      <c r="G217" s="121" t="s">
        <v>3</v>
      </c>
      <c r="H217" s="122">
        <v>1728000</v>
      </c>
      <c r="I217" s="114">
        <v>44442</v>
      </c>
    </row>
    <row r="218" spans="2:9" s="81" customFormat="1" ht="15.75" x14ac:dyDescent="0.25">
      <c r="B218" s="152">
        <v>44313</v>
      </c>
      <c r="C218" s="115" t="s">
        <v>846</v>
      </c>
      <c r="D218" s="120" t="s">
        <v>19</v>
      </c>
      <c r="E218" s="121" t="s">
        <v>171</v>
      </c>
      <c r="F218" s="118" t="s">
        <v>742</v>
      </c>
      <c r="G218" s="121" t="s">
        <v>3</v>
      </c>
      <c r="H218" s="122">
        <v>4820065.74</v>
      </c>
      <c r="I218" s="114">
        <v>44358</v>
      </c>
    </row>
    <row r="219" spans="2:9" s="81" customFormat="1" ht="15.75" x14ac:dyDescent="0.25">
      <c r="B219" s="152">
        <v>44329</v>
      </c>
      <c r="C219" s="115" t="s">
        <v>847</v>
      </c>
      <c r="D219" s="136" t="s">
        <v>19</v>
      </c>
      <c r="E219" s="137" t="s">
        <v>171</v>
      </c>
      <c r="F219" s="118" t="s">
        <v>742</v>
      </c>
      <c r="G219" s="124" t="s">
        <v>3</v>
      </c>
      <c r="H219" s="131">
        <v>2734835.61</v>
      </c>
      <c r="I219" s="114">
        <v>44374</v>
      </c>
    </row>
    <row r="220" spans="2:9" s="81" customFormat="1" ht="15.75" x14ac:dyDescent="0.25">
      <c r="B220" s="152">
        <v>44333</v>
      </c>
      <c r="C220" s="115" t="s">
        <v>848</v>
      </c>
      <c r="D220" s="120" t="s">
        <v>19</v>
      </c>
      <c r="E220" s="121" t="s">
        <v>171</v>
      </c>
      <c r="F220" s="118" t="s">
        <v>742</v>
      </c>
      <c r="G220" s="121" t="s">
        <v>3</v>
      </c>
      <c r="H220" s="122">
        <v>1762724.74</v>
      </c>
      <c r="I220" s="114">
        <v>44378</v>
      </c>
    </row>
    <row r="221" spans="2:9" s="81" customFormat="1" ht="15.75" x14ac:dyDescent="0.25">
      <c r="B221" s="152">
        <v>44370</v>
      </c>
      <c r="C221" s="115" t="s">
        <v>379</v>
      </c>
      <c r="D221" s="120" t="s">
        <v>19</v>
      </c>
      <c r="E221" s="121" t="s">
        <v>171</v>
      </c>
      <c r="F221" s="118" t="s">
        <v>742</v>
      </c>
      <c r="G221" s="121" t="s">
        <v>3</v>
      </c>
      <c r="H221" s="122">
        <v>1397655</v>
      </c>
      <c r="I221" s="114">
        <v>44415</v>
      </c>
    </row>
    <row r="222" spans="2:9" s="81" customFormat="1" ht="15.75" x14ac:dyDescent="0.25">
      <c r="B222" s="152">
        <v>44386</v>
      </c>
      <c r="C222" s="115" t="s">
        <v>380</v>
      </c>
      <c r="D222" s="120" t="s">
        <v>19</v>
      </c>
      <c r="E222" s="121" t="s">
        <v>171</v>
      </c>
      <c r="F222" s="118" t="s">
        <v>742</v>
      </c>
      <c r="G222" s="121" t="s">
        <v>3</v>
      </c>
      <c r="H222" s="122">
        <v>960000</v>
      </c>
      <c r="I222" s="114">
        <v>44431</v>
      </c>
    </row>
    <row r="223" spans="2:9" s="81" customFormat="1" ht="15.75" x14ac:dyDescent="0.25">
      <c r="B223" s="152">
        <v>44357</v>
      </c>
      <c r="C223" s="115" t="s">
        <v>378</v>
      </c>
      <c r="D223" s="120" t="s">
        <v>19</v>
      </c>
      <c r="E223" s="121" t="s">
        <v>171</v>
      </c>
      <c r="F223" s="118" t="s">
        <v>742</v>
      </c>
      <c r="G223" s="121" t="s">
        <v>3</v>
      </c>
      <c r="H223" s="122">
        <v>869152.76</v>
      </c>
      <c r="I223" s="114">
        <v>44402</v>
      </c>
    </row>
    <row r="224" spans="2:9" s="81" customFormat="1" ht="15.75" x14ac:dyDescent="0.25">
      <c r="B224" s="152">
        <v>44396</v>
      </c>
      <c r="C224" s="115" t="s">
        <v>381</v>
      </c>
      <c r="D224" s="120" t="s">
        <v>19</v>
      </c>
      <c r="E224" s="121" t="s">
        <v>171</v>
      </c>
      <c r="F224" s="118" t="s">
        <v>742</v>
      </c>
      <c r="G224" s="121" t="s">
        <v>3</v>
      </c>
      <c r="H224" s="122">
        <v>664664.94999999995</v>
      </c>
      <c r="I224" s="114">
        <v>44441</v>
      </c>
    </row>
    <row r="225" spans="2:9" s="81" customFormat="1" ht="15.75" x14ac:dyDescent="0.25">
      <c r="B225" s="152">
        <v>44298</v>
      </c>
      <c r="C225" s="115" t="s">
        <v>785</v>
      </c>
      <c r="D225" s="120" t="s">
        <v>1141</v>
      </c>
      <c r="E225" s="121" t="s">
        <v>786</v>
      </c>
      <c r="F225" s="118" t="s">
        <v>742</v>
      </c>
      <c r="G225" s="121" t="s">
        <v>3</v>
      </c>
      <c r="H225" s="122">
        <v>270000</v>
      </c>
      <c r="I225" s="114">
        <v>44343</v>
      </c>
    </row>
    <row r="226" spans="2:9" s="81" customFormat="1" ht="31.5" x14ac:dyDescent="0.25">
      <c r="B226" s="152">
        <v>44328</v>
      </c>
      <c r="C226" s="115" t="s">
        <v>805</v>
      </c>
      <c r="D226" s="120" t="s">
        <v>793</v>
      </c>
      <c r="E226" s="121" t="s">
        <v>794</v>
      </c>
      <c r="F226" s="118" t="s">
        <v>739</v>
      </c>
      <c r="G226" s="121" t="s">
        <v>4</v>
      </c>
      <c r="H226" s="122">
        <v>2116584</v>
      </c>
      <c r="I226" s="114">
        <v>44373</v>
      </c>
    </row>
    <row r="227" spans="2:9" s="81" customFormat="1" ht="31.5" x14ac:dyDescent="0.25">
      <c r="B227" s="152">
        <v>44327</v>
      </c>
      <c r="C227" s="115" t="s">
        <v>150</v>
      </c>
      <c r="D227" s="120" t="s">
        <v>793</v>
      </c>
      <c r="E227" s="121" t="s">
        <v>794</v>
      </c>
      <c r="F227" s="118" t="s">
        <v>739</v>
      </c>
      <c r="G227" s="121" t="s">
        <v>4</v>
      </c>
      <c r="H227" s="122">
        <v>1748520</v>
      </c>
      <c r="I227" s="114">
        <v>44372</v>
      </c>
    </row>
    <row r="228" spans="2:9" s="81" customFormat="1" ht="15.75" x14ac:dyDescent="0.25">
      <c r="B228" s="152">
        <v>44321</v>
      </c>
      <c r="C228" s="115" t="s">
        <v>230</v>
      </c>
      <c r="D228" s="120" t="s">
        <v>793</v>
      </c>
      <c r="E228" s="121" t="s">
        <v>794</v>
      </c>
      <c r="F228" s="118" t="s">
        <v>742</v>
      </c>
      <c r="G228" s="121" t="s">
        <v>3</v>
      </c>
      <c r="H228" s="122">
        <v>2313360</v>
      </c>
      <c r="I228" s="114">
        <v>44366</v>
      </c>
    </row>
    <row r="229" spans="2:9" s="81" customFormat="1" ht="15.75" x14ac:dyDescent="0.25">
      <c r="B229" s="152">
        <v>44331</v>
      </c>
      <c r="C229" s="115" t="s">
        <v>766</v>
      </c>
      <c r="D229" s="120" t="s">
        <v>793</v>
      </c>
      <c r="E229" s="121" t="s">
        <v>794</v>
      </c>
      <c r="F229" s="118" t="s">
        <v>742</v>
      </c>
      <c r="G229" s="121" t="s">
        <v>3</v>
      </c>
      <c r="H229" s="122">
        <v>960984</v>
      </c>
      <c r="I229" s="114">
        <v>44376</v>
      </c>
    </row>
    <row r="230" spans="2:9" s="81" customFormat="1" ht="15.75" x14ac:dyDescent="0.25">
      <c r="B230" s="152">
        <v>44320</v>
      </c>
      <c r="C230" s="115" t="s">
        <v>765</v>
      </c>
      <c r="D230" s="120" t="s">
        <v>793</v>
      </c>
      <c r="E230" s="121" t="s">
        <v>794</v>
      </c>
      <c r="F230" s="118" t="s">
        <v>742</v>
      </c>
      <c r="G230" s="121" t="s">
        <v>3</v>
      </c>
      <c r="H230" s="122">
        <v>2332368</v>
      </c>
      <c r="I230" s="114">
        <v>44365</v>
      </c>
    </row>
    <row r="231" spans="2:9" s="81" customFormat="1" ht="15.75" x14ac:dyDescent="0.25">
      <c r="B231" s="152">
        <v>44326</v>
      </c>
      <c r="C231" s="115" t="s">
        <v>795</v>
      </c>
      <c r="D231" s="129" t="s">
        <v>793</v>
      </c>
      <c r="E231" s="124" t="s">
        <v>794</v>
      </c>
      <c r="F231" s="118" t="s">
        <v>742</v>
      </c>
      <c r="G231" s="124" t="s">
        <v>3</v>
      </c>
      <c r="H231" s="131">
        <v>2261088</v>
      </c>
      <c r="I231" s="114">
        <v>44371</v>
      </c>
    </row>
    <row r="232" spans="2:9" s="81" customFormat="1" ht="15.75" x14ac:dyDescent="0.25">
      <c r="B232" s="152">
        <v>44330</v>
      </c>
      <c r="C232" s="115" t="s">
        <v>761</v>
      </c>
      <c r="D232" s="129" t="s">
        <v>793</v>
      </c>
      <c r="E232" s="124" t="s">
        <v>794</v>
      </c>
      <c r="F232" s="118" t="s">
        <v>742</v>
      </c>
      <c r="G232" s="124" t="s">
        <v>3</v>
      </c>
      <c r="H232" s="131">
        <v>2278152</v>
      </c>
      <c r="I232" s="114">
        <v>44375</v>
      </c>
    </row>
    <row r="233" spans="2:9" s="81" customFormat="1" ht="15.75" x14ac:dyDescent="0.25">
      <c r="B233" s="152">
        <v>44384</v>
      </c>
      <c r="C233" s="115" t="s">
        <v>795</v>
      </c>
      <c r="D233" s="126" t="s">
        <v>82</v>
      </c>
      <c r="E233" s="124" t="s">
        <v>1142</v>
      </c>
      <c r="F233" s="118" t="s">
        <v>742</v>
      </c>
      <c r="G233" s="124" t="s">
        <v>3</v>
      </c>
      <c r="H233" s="127">
        <v>172000</v>
      </c>
      <c r="I233" s="114">
        <v>44429</v>
      </c>
    </row>
    <row r="234" spans="2:9" s="81" customFormat="1" ht="15.75" x14ac:dyDescent="0.25">
      <c r="B234" s="152">
        <v>44393</v>
      </c>
      <c r="C234" s="115" t="s">
        <v>766</v>
      </c>
      <c r="D234" s="126" t="s">
        <v>82</v>
      </c>
      <c r="E234" s="124" t="s">
        <v>1142</v>
      </c>
      <c r="F234" s="118" t="s">
        <v>742</v>
      </c>
      <c r="G234" s="124" t="s">
        <v>3</v>
      </c>
      <c r="H234" s="127">
        <v>484600</v>
      </c>
      <c r="I234" s="114">
        <v>44438</v>
      </c>
    </row>
    <row r="235" spans="2:9" s="81" customFormat="1" ht="15.75" x14ac:dyDescent="0.25">
      <c r="B235" s="152">
        <v>44399</v>
      </c>
      <c r="C235" s="115" t="s">
        <v>1224</v>
      </c>
      <c r="D235" s="126" t="s">
        <v>82</v>
      </c>
      <c r="E235" s="124" t="s">
        <v>1142</v>
      </c>
      <c r="F235" s="118" t="s">
        <v>742</v>
      </c>
      <c r="G235" s="124" t="s">
        <v>3</v>
      </c>
      <c r="H235" s="127">
        <v>510990</v>
      </c>
      <c r="I235" s="114">
        <v>44444</v>
      </c>
    </row>
    <row r="236" spans="2:9" s="81" customFormat="1" ht="15.75" x14ac:dyDescent="0.25">
      <c r="B236" s="152">
        <v>44399</v>
      </c>
      <c r="C236" s="115" t="s">
        <v>326</v>
      </c>
      <c r="D236" s="126" t="s">
        <v>82</v>
      </c>
      <c r="E236" s="124" t="s">
        <v>1142</v>
      </c>
      <c r="F236" s="118" t="s">
        <v>742</v>
      </c>
      <c r="G236" s="124" t="s">
        <v>3</v>
      </c>
      <c r="H236" s="127">
        <v>1166400</v>
      </c>
      <c r="I236" s="114">
        <v>44444</v>
      </c>
    </row>
    <row r="237" spans="2:9" s="81" customFormat="1" ht="15.75" x14ac:dyDescent="0.25">
      <c r="B237" s="152">
        <v>44385</v>
      </c>
      <c r="C237" s="115" t="s">
        <v>150</v>
      </c>
      <c r="D237" s="126" t="s">
        <v>82</v>
      </c>
      <c r="E237" s="124" t="s">
        <v>1142</v>
      </c>
      <c r="F237" s="118" t="s">
        <v>742</v>
      </c>
      <c r="G237" s="124" t="s">
        <v>3</v>
      </c>
      <c r="H237" s="127">
        <v>245160</v>
      </c>
      <c r="I237" s="114">
        <v>44430</v>
      </c>
    </row>
    <row r="238" spans="2:9" s="81" customFormat="1" ht="15.75" x14ac:dyDescent="0.25">
      <c r="B238" s="152">
        <v>44326</v>
      </c>
      <c r="C238" s="115" t="s">
        <v>100</v>
      </c>
      <c r="D238" s="126" t="s">
        <v>82</v>
      </c>
      <c r="E238" s="124" t="s">
        <v>179</v>
      </c>
      <c r="F238" s="118" t="s">
        <v>742</v>
      </c>
      <c r="G238" s="124" t="s">
        <v>3</v>
      </c>
      <c r="H238" s="127">
        <v>245160</v>
      </c>
      <c r="I238" s="114">
        <v>44371</v>
      </c>
    </row>
    <row r="239" spans="2:9" s="81" customFormat="1" ht="15.75" x14ac:dyDescent="0.25">
      <c r="B239" s="152">
        <v>44327</v>
      </c>
      <c r="C239" s="115" t="s">
        <v>102</v>
      </c>
      <c r="D239" s="126" t="s">
        <v>82</v>
      </c>
      <c r="E239" s="124" t="s">
        <v>179</v>
      </c>
      <c r="F239" s="118" t="s">
        <v>742</v>
      </c>
      <c r="G239" s="124" t="s">
        <v>3</v>
      </c>
      <c r="H239" s="127">
        <v>714000</v>
      </c>
      <c r="I239" s="114">
        <v>44372</v>
      </c>
    </row>
    <row r="240" spans="2:9" s="81" customFormat="1" ht="15.75" x14ac:dyDescent="0.25">
      <c r="B240" s="152">
        <v>44319</v>
      </c>
      <c r="C240" s="115" t="s">
        <v>792</v>
      </c>
      <c r="D240" s="126" t="s">
        <v>82</v>
      </c>
      <c r="E240" s="124" t="s">
        <v>179</v>
      </c>
      <c r="F240" s="118" t="s">
        <v>742</v>
      </c>
      <c r="G240" s="124" t="s">
        <v>3</v>
      </c>
      <c r="H240" s="127">
        <v>558750</v>
      </c>
      <c r="I240" s="114">
        <v>44364</v>
      </c>
    </row>
    <row r="241" spans="2:9" s="81" customFormat="1" ht="15.75" x14ac:dyDescent="0.25">
      <c r="B241" s="152">
        <v>44334</v>
      </c>
      <c r="C241" s="115" t="s">
        <v>763</v>
      </c>
      <c r="D241" s="126" t="s">
        <v>82</v>
      </c>
      <c r="E241" s="124" t="s">
        <v>179</v>
      </c>
      <c r="F241" s="118" t="s">
        <v>742</v>
      </c>
      <c r="G241" s="124" t="s">
        <v>3</v>
      </c>
      <c r="H241" s="127">
        <v>335040.48</v>
      </c>
      <c r="I241" s="114">
        <v>44379</v>
      </c>
    </row>
    <row r="242" spans="2:9" s="81" customFormat="1" ht="15.75" x14ac:dyDescent="0.25">
      <c r="B242" s="152">
        <v>44335</v>
      </c>
      <c r="C242" s="115" t="s">
        <v>211</v>
      </c>
      <c r="D242" s="126" t="s">
        <v>82</v>
      </c>
      <c r="E242" s="124" t="s">
        <v>179</v>
      </c>
      <c r="F242" s="118" t="s">
        <v>742</v>
      </c>
      <c r="G242" s="124" t="s">
        <v>3</v>
      </c>
      <c r="H242" s="127">
        <v>894000</v>
      </c>
      <c r="I242" s="114">
        <v>44380</v>
      </c>
    </row>
    <row r="243" spans="2:9" s="81" customFormat="1" ht="15.75" x14ac:dyDescent="0.25">
      <c r="B243" s="152">
        <v>44337</v>
      </c>
      <c r="C243" s="115" t="s">
        <v>798</v>
      </c>
      <c r="D243" s="126" t="s">
        <v>82</v>
      </c>
      <c r="E243" s="124" t="s">
        <v>179</v>
      </c>
      <c r="F243" s="118" t="s">
        <v>742</v>
      </c>
      <c r="G243" s="124" t="s">
        <v>3</v>
      </c>
      <c r="H243" s="127">
        <v>894000</v>
      </c>
      <c r="I243" s="114">
        <v>44382</v>
      </c>
    </row>
    <row r="244" spans="2:9" s="81" customFormat="1" ht="15.75" x14ac:dyDescent="0.25">
      <c r="B244" s="152">
        <v>44340</v>
      </c>
      <c r="C244" s="115" t="s">
        <v>764</v>
      </c>
      <c r="D244" s="126" t="s">
        <v>82</v>
      </c>
      <c r="E244" s="124" t="s">
        <v>179</v>
      </c>
      <c r="F244" s="118" t="s">
        <v>742</v>
      </c>
      <c r="G244" s="124" t="s">
        <v>3</v>
      </c>
      <c r="H244" s="127">
        <v>77634</v>
      </c>
      <c r="I244" s="114">
        <v>44385</v>
      </c>
    </row>
    <row r="245" spans="2:9" s="81" customFormat="1" ht="15.75" x14ac:dyDescent="0.25">
      <c r="B245" s="152">
        <v>44361</v>
      </c>
      <c r="C245" s="115" t="s">
        <v>485</v>
      </c>
      <c r="D245" s="120" t="s">
        <v>82</v>
      </c>
      <c r="E245" s="125" t="s">
        <v>1142</v>
      </c>
      <c r="F245" s="118" t="s">
        <v>742</v>
      </c>
      <c r="G245" s="121" t="s">
        <v>3</v>
      </c>
      <c r="H245" s="122">
        <v>2443097.7999999998</v>
      </c>
      <c r="I245" s="114">
        <v>44406</v>
      </c>
    </row>
    <row r="246" spans="2:9" s="81" customFormat="1" ht="15.75" x14ac:dyDescent="0.25">
      <c r="B246" s="152">
        <v>44377</v>
      </c>
      <c r="C246" s="115" t="s">
        <v>1267</v>
      </c>
      <c r="D246" s="120" t="s">
        <v>82</v>
      </c>
      <c r="E246" s="125" t="s">
        <v>1142</v>
      </c>
      <c r="F246" s="118" t="s">
        <v>742</v>
      </c>
      <c r="G246" s="121" t="s">
        <v>3</v>
      </c>
      <c r="H246" s="122">
        <v>355684</v>
      </c>
      <c r="I246" s="114">
        <v>44422</v>
      </c>
    </row>
    <row r="247" spans="2:9" s="81" customFormat="1" ht="15.75" x14ac:dyDescent="0.25">
      <c r="B247" s="152">
        <v>44370</v>
      </c>
      <c r="C247" s="115" t="s">
        <v>1143</v>
      </c>
      <c r="D247" s="120" t="s">
        <v>82</v>
      </c>
      <c r="E247" s="125" t="s">
        <v>1142</v>
      </c>
      <c r="F247" s="118" t="s">
        <v>742</v>
      </c>
      <c r="G247" s="121" t="s">
        <v>3</v>
      </c>
      <c r="H247" s="122">
        <v>607300</v>
      </c>
      <c r="I247" s="114">
        <v>44415</v>
      </c>
    </row>
    <row r="248" spans="2:9" s="81" customFormat="1" ht="15.75" x14ac:dyDescent="0.25">
      <c r="B248" s="152">
        <v>44392</v>
      </c>
      <c r="C248" s="115" t="s">
        <v>761</v>
      </c>
      <c r="D248" s="120" t="s">
        <v>82</v>
      </c>
      <c r="E248" s="125" t="s">
        <v>1142</v>
      </c>
      <c r="F248" s="118" t="s">
        <v>742</v>
      </c>
      <c r="G248" s="121" t="s">
        <v>3</v>
      </c>
      <c r="H248" s="122">
        <v>894000</v>
      </c>
      <c r="I248" s="114">
        <v>44437</v>
      </c>
    </row>
    <row r="249" spans="2:9" s="81" customFormat="1" ht="15.75" x14ac:dyDescent="0.25">
      <c r="B249" s="152">
        <v>44393</v>
      </c>
      <c r="C249" s="115" t="s">
        <v>807</v>
      </c>
      <c r="D249" s="120" t="s">
        <v>82</v>
      </c>
      <c r="E249" s="125" t="s">
        <v>1142</v>
      </c>
      <c r="F249" s="118" t="s">
        <v>742</v>
      </c>
      <c r="G249" s="121" t="s">
        <v>3</v>
      </c>
      <c r="H249" s="122">
        <v>942900</v>
      </c>
      <c r="I249" s="114">
        <v>44438</v>
      </c>
    </row>
    <row r="250" spans="2:9" s="81" customFormat="1" ht="15.75" x14ac:dyDescent="0.25">
      <c r="B250" s="152">
        <v>44284</v>
      </c>
      <c r="C250" s="115" t="s">
        <v>766</v>
      </c>
      <c r="D250" s="120" t="s">
        <v>806</v>
      </c>
      <c r="E250" s="125" t="s">
        <v>177</v>
      </c>
      <c r="F250" s="118" t="s">
        <v>742</v>
      </c>
      <c r="G250" s="121" t="s">
        <v>3</v>
      </c>
      <c r="H250" s="122">
        <v>771000</v>
      </c>
      <c r="I250" s="114">
        <v>44329</v>
      </c>
    </row>
    <row r="251" spans="2:9" s="81" customFormat="1" ht="15.75" x14ac:dyDescent="0.25">
      <c r="B251" s="152">
        <v>44284</v>
      </c>
      <c r="C251" s="115" t="s">
        <v>807</v>
      </c>
      <c r="D251" s="120" t="s">
        <v>806</v>
      </c>
      <c r="E251" s="125" t="s">
        <v>177</v>
      </c>
      <c r="F251" s="118" t="s">
        <v>742</v>
      </c>
      <c r="G251" s="121" t="s">
        <v>3</v>
      </c>
      <c r="H251" s="122">
        <v>1866660</v>
      </c>
      <c r="I251" s="114">
        <v>44329</v>
      </c>
    </row>
    <row r="252" spans="2:9" s="81" customFormat="1" ht="15.75" x14ac:dyDescent="0.25">
      <c r="B252" s="152">
        <v>44305</v>
      </c>
      <c r="C252" s="115" t="s">
        <v>326</v>
      </c>
      <c r="D252" s="120" t="s">
        <v>806</v>
      </c>
      <c r="E252" s="125" t="s">
        <v>177</v>
      </c>
      <c r="F252" s="118" t="s">
        <v>742</v>
      </c>
      <c r="G252" s="121" t="s">
        <v>3</v>
      </c>
      <c r="H252" s="122">
        <v>1831290</v>
      </c>
      <c r="I252" s="114">
        <v>44350</v>
      </c>
    </row>
    <row r="253" spans="2:9" s="81" customFormat="1" ht="15.75" x14ac:dyDescent="0.25">
      <c r="B253" s="152">
        <v>44312</v>
      </c>
      <c r="C253" s="115" t="s">
        <v>808</v>
      </c>
      <c r="D253" s="136" t="s">
        <v>806</v>
      </c>
      <c r="E253" s="137" t="s">
        <v>177</v>
      </c>
      <c r="F253" s="118" t="s">
        <v>742</v>
      </c>
      <c r="G253" s="124" t="s">
        <v>3</v>
      </c>
      <c r="H253" s="131">
        <v>1068000</v>
      </c>
      <c r="I253" s="114">
        <v>44357</v>
      </c>
    </row>
    <row r="254" spans="2:9" s="81" customFormat="1" ht="15.75" x14ac:dyDescent="0.25">
      <c r="B254" s="152">
        <v>44342</v>
      </c>
      <c r="C254" s="115" t="s">
        <v>499</v>
      </c>
      <c r="D254" s="120" t="s">
        <v>806</v>
      </c>
      <c r="E254" s="121" t="s">
        <v>177</v>
      </c>
      <c r="F254" s="118" t="s">
        <v>742</v>
      </c>
      <c r="G254" s="121" t="s">
        <v>3</v>
      </c>
      <c r="H254" s="122">
        <v>2670156</v>
      </c>
      <c r="I254" s="114">
        <v>44387</v>
      </c>
    </row>
    <row r="255" spans="2:9" s="81" customFormat="1" ht="15.75" x14ac:dyDescent="0.25">
      <c r="B255" s="152">
        <v>44351</v>
      </c>
      <c r="C255" s="115" t="s">
        <v>500</v>
      </c>
      <c r="D255" s="120" t="s">
        <v>806</v>
      </c>
      <c r="E255" s="121" t="s">
        <v>177</v>
      </c>
      <c r="F255" s="118" t="s">
        <v>742</v>
      </c>
      <c r="G255" s="121" t="s">
        <v>3</v>
      </c>
      <c r="H255" s="122">
        <v>192504</v>
      </c>
      <c r="I255" s="114">
        <v>44396</v>
      </c>
    </row>
    <row r="256" spans="2:9" s="81" customFormat="1" ht="15.75" x14ac:dyDescent="0.25">
      <c r="B256" s="152">
        <v>44389</v>
      </c>
      <c r="C256" s="115" t="s">
        <v>1268</v>
      </c>
      <c r="D256" s="120" t="s">
        <v>845</v>
      </c>
      <c r="E256" s="125" t="s">
        <v>195</v>
      </c>
      <c r="F256" s="118" t="s">
        <v>742</v>
      </c>
      <c r="G256" s="121" t="s">
        <v>3</v>
      </c>
      <c r="H256" s="122">
        <v>827439</v>
      </c>
      <c r="I256" s="114">
        <v>44434</v>
      </c>
    </row>
    <row r="257" spans="2:9" s="81" customFormat="1" ht="15.75" x14ac:dyDescent="0.25">
      <c r="B257" s="152">
        <v>44399</v>
      </c>
      <c r="C257" s="115" t="s">
        <v>1269</v>
      </c>
      <c r="D257" s="120" t="s">
        <v>845</v>
      </c>
      <c r="E257" s="121" t="s">
        <v>195</v>
      </c>
      <c r="F257" s="118" t="s">
        <v>742</v>
      </c>
      <c r="G257" s="121" t="s">
        <v>3</v>
      </c>
      <c r="H257" s="122">
        <v>1231800</v>
      </c>
      <c r="I257" s="114">
        <v>44444</v>
      </c>
    </row>
    <row r="258" spans="2:9" s="81" customFormat="1" ht="15.75" x14ac:dyDescent="0.25">
      <c r="B258" s="152">
        <v>44376</v>
      </c>
      <c r="C258" s="115" t="s">
        <v>478</v>
      </c>
      <c r="D258" s="120" t="s">
        <v>393</v>
      </c>
      <c r="E258" s="121" t="s">
        <v>394</v>
      </c>
      <c r="F258" s="118" t="s">
        <v>742</v>
      </c>
      <c r="G258" s="124" t="s">
        <v>3</v>
      </c>
      <c r="H258" s="122">
        <v>3086364.9</v>
      </c>
      <c r="I258" s="114">
        <v>44421</v>
      </c>
    </row>
    <row r="259" spans="2:9" s="81" customFormat="1" ht="31.5" x14ac:dyDescent="0.25">
      <c r="B259" s="152">
        <v>44294</v>
      </c>
      <c r="C259" s="115" t="s">
        <v>850</v>
      </c>
      <c r="D259" s="120" t="s">
        <v>851</v>
      </c>
      <c r="E259" s="121" t="s">
        <v>330</v>
      </c>
      <c r="F259" s="118" t="s">
        <v>739</v>
      </c>
      <c r="G259" s="124" t="s">
        <v>4</v>
      </c>
      <c r="H259" s="122">
        <v>465696</v>
      </c>
      <c r="I259" s="114">
        <v>44339</v>
      </c>
    </row>
    <row r="260" spans="2:9" s="81" customFormat="1" ht="15.75" x14ac:dyDescent="0.25">
      <c r="B260" s="152">
        <v>44295</v>
      </c>
      <c r="C260" s="115" t="s">
        <v>852</v>
      </c>
      <c r="D260" s="120" t="s">
        <v>851</v>
      </c>
      <c r="E260" s="121" t="s">
        <v>330</v>
      </c>
      <c r="F260" s="118" t="s">
        <v>742</v>
      </c>
      <c r="G260" s="124" t="s">
        <v>3</v>
      </c>
      <c r="H260" s="122">
        <v>1557595.2</v>
      </c>
      <c r="I260" s="114">
        <v>44340</v>
      </c>
    </row>
    <row r="261" spans="2:9" s="81" customFormat="1" ht="15.75" x14ac:dyDescent="0.25">
      <c r="B261" s="152">
        <v>44300</v>
      </c>
      <c r="C261" s="115" t="s">
        <v>853</v>
      </c>
      <c r="D261" s="126" t="s">
        <v>851</v>
      </c>
      <c r="E261" s="124" t="s">
        <v>330</v>
      </c>
      <c r="F261" s="118" t="s">
        <v>742</v>
      </c>
      <c r="G261" s="124" t="s">
        <v>3</v>
      </c>
      <c r="H261" s="127">
        <v>995792</v>
      </c>
      <c r="I261" s="114">
        <v>44345</v>
      </c>
    </row>
    <row r="262" spans="2:9" s="81" customFormat="1" ht="15.75" x14ac:dyDescent="0.25">
      <c r="B262" s="152">
        <v>44312</v>
      </c>
      <c r="C262" s="115" t="s">
        <v>854</v>
      </c>
      <c r="D262" s="126" t="s">
        <v>851</v>
      </c>
      <c r="E262" s="124" t="s">
        <v>330</v>
      </c>
      <c r="F262" s="118" t="s">
        <v>742</v>
      </c>
      <c r="G262" s="124" t="s">
        <v>3</v>
      </c>
      <c r="H262" s="127">
        <v>260300</v>
      </c>
      <c r="I262" s="114">
        <v>44357</v>
      </c>
    </row>
    <row r="263" spans="2:9" s="81" customFormat="1" ht="15.75" x14ac:dyDescent="0.25">
      <c r="B263" s="152">
        <v>44370</v>
      </c>
      <c r="C263" s="115" t="s">
        <v>1150</v>
      </c>
      <c r="D263" s="126" t="s">
        <v>851</v>
      </c>
      <c r="E263" s="124" t="s">
        <v>330</v>
      </c>
      <c r="F263" s="118" t="s">
        <v>742</v>
      </c>
      <c r="G263" s="124" t="s">
        <v>3</v>
      </c>
      <c r="H263" s="127">
        <v>1824000</v>
      </c>
      <c r="I263" s="114">
        <v>44415</v>
      </c>
    </row>
    <row r="264" spans="2:9" s="81" customFormat="1" ht="15.75" x14ac:dyDescent="0.25">
      <c r="B264" s="152">
        <v>44369</v>
      </c>
      <c r="C264" s="115" t="s">
        <v>1151</v>
      </c>
      <c r="D264" s="126" t="s">
        <v>851</v>
      </c>
      <c r="E264" s="124" t="s">
        <v>330</v>
      </c>
      <c r="F264" s="118" t="s">
        <v>742</v>
      </c>
      <c r="G264" s="124" t="s">
        <v>3</v>
      </c>
      <c r="H264" s="127">
        <v>2592000</v>
      </c>
      <c r="I264" s="114">
        <v>44414</v>
      </c>
    </row>
    <row r="265" spans="2:9" s="81" customFormat="1" ht="15.75" x14ac:dyDescent="0.25">
      <c r="B265" s="152">
        <v>44372</v>
      </c>
      <c r="C265" s="115" t="s">
        <v>1270</v>
      </c>
      <c r="D265" s="126" t="s">
        <v>851</v>
      </c>
      <c r="E265" s="124" t="s">
        <v>330</v>
      </c>
      <c r="F265" s="118" t="s">
        <v>742</v>
      </c>
      <c r="G265" s="124" t="s">
        <v>3</v>
      </c>
      <c r="H265" s="127">
        <v>472122</v>
      </c>
      <c r="I265" s="114">
        <v>44417</v>
      </c>
    </row>
    <row r="266" spans="2:9" s="81" customFormat="1" ht="15.75" x14ac:dyDescent="0.25">
      <c r="B266" s="152">
        <v>44378</v>
      </c>
      <c r="C266" s="115" t="s">
        <v>1271</v>
      </c>
      <c r="D266" s="126" t="s">
        <v>851</v>
      </c>
      <c r="E266" s="124" t="s">
        <v>330</v>
      </c>
      <c r="F266" s="118" t="s">
        <v>742</v>
      </c>
      <c r="G266" s="124" t="s">
        <v>3</v>
      </c>
      <c r="H266" s="127">
        <v>108000</v>
      </c>
      <c r="I266" s="114">
        <v>44423</v>
      </c>
    </row>
    <row r="267" spans="2:9" s="81" customFormat="1" ht="15.75" x14ac:dyDescent="0.25">
      <c r="B267" s="152">
        <v>44384</v>
      </c>
      <c r="C267" s="115" t="s">
        <v>1272</v>
      </c>
      <c r="D267" s="120" t="s">
        <v>851</v>
      </c>
      <c r="E267" s="121" t="s">
        <v>857</v>
      </c>
      <c r="F267" s="118" t="s">
        <v>742</v>
      </c>
      <c r="G267" s="121" t="s">
        <v>858</v>
      </c>
      <c r="H267" s="122">
        <v>2736000</v>
      </c>
      <c r="I267" s="114">
        <v>44429</v>
      </c>
    </row>
    <row r="268" spans="2:9" s="81" customFormat="1" ht="15.75" x14ac:dyDescent="0.25">
      <c r="B268" s="152">
        <v>44383</v>
      </c>
      <c r="C268" s="115" t="s">
        <v>1273</v>
      </c>
      <c r="D268" s="120" t="s">
        <v>851</v>
      </c>
      <c r="E268" s="121" t="s">
        <v>857</v>
      </c>
      <c r="F268" s="118" t="s">
        <v>742</v>
      </c>
      <c r="G268" s="121" t="s">
        <v>858</v>
      </c>
      <c r="H268" s="122">
        <v>4320000</v>
      </c>
      <c r="I268" s="114">
        <v>44428</v>
      </c>
    </row>
    <row r="269" spans="2:9" s="81" customFormat="1" ht="15.75" x14ac:dyDescent="0.25">
      <c r="B269" s="152">
        <v>44393</v>
      </c>
      <c r="C269" s="115" t="s">
        <v>1274</v>
      </c>
      <c r="D269" s="120" t="s">
        <v>851</v>
      </c>
      <c r="E269" s="121" t="s">
        <v>857</v>
      </c>
      <c r="F269" s="118" t="s">
        <v>742</v>
      </c>
      <c r="G269" s="121" t="s">
        <v>858</v>
      </c>
      <c r="H269" s="122">
        <v>7182</v>
      </c>
      <c r="I269" s="114">
        <v>44438</v>
      </c>
    </row>
    <row r="270" spans="2:9" s="81" customFormat="1" ht="15.75" x14ac:dyDescent="0.25">
      <c r="B270" s="152">
        <v>44299</v>
      </c>
      <c r="C270" s="115" t="s">
        <v>849</v>
      </c>
      <c r="D270" s="126" t="s">
        <v>867</v>
      </c>
      <c r="E270" s="124" t="s">
        <v>868</v>
      </c>
      <c r="F270" s="118" t="s">
        <v>742</v>
      </c>
      <c r="G270" s="124" t="s">
        <v>3</v>
      </c>
      <c r="H270" s="127">
        <v>308450</v>
      </c>
      <c r="I270" s="114">
        <v>44344</v>
      </c>
    </row>
    <row r="271" spans="2:9" s="81" customFormat="1" ht="15.75" x14ac:dyDescent="0.25">
      <c r="B271" s="152">
        <v>44330</v>
      </c>
      <c r="C271" s="115" t="s">
        <v>869</v>
      </c>
      <c r="D271" s="129" t="s">
        <v>867</v>
      </c>
      <c r="E271" s="130" t="s">
        <v>868</v>
      </c>
      <c r="F271" s="118" t="s">
        <v>742</v>
      </c>
      <c r="G271" s="124" t="s">
        <v>3</v>
      </c>
      <c r="H271" s="131">
        <v>1138894.3999999999</v>
      </c>
      <c r="I271" s="114">
        <v>44375</v>
      </c>
    </row>
    <row r="272" spans="2:9" s="81" customFormat="1" ht="31.5" x14ac:dyDescent="0.25">
      <c r="B272" s="152">
        <v>44393</v>
      </c>
      <c r="C272" s="115" t="s">
        <v>1275</v>
      </c>
      <c r="D272" s="126" t="s">
        <v>1276</v>
      </c>
      <c r="E272" s="124" t="s">
        <v>518</v>
      </c>
      <c r="F272" s="118" t="s">
        <v>739</v>
      </c>
      <c r="G272" s="124" t="s">
        <v>4</v>
      </c>
      <c r="H272" s="127">
        <v>60064</v>
      </c>
      <c r="I272" s="114">
        <v>44438</v>
      </c>
    </row>
    <row r="273" spans="2:9" s="81" customFormat="1" ht="15.75" x14ac:dyDescent="0.25">
      <c r="B273" s="152">
        <v>44320</v>
      </c>
      <c r="C273" s="115" t="s">
        <v>505</v>
      </c>
      <c r="D273" s="120" t="s">
        <v>316</v>
      </c>
      <c r="E273" s="125" t="s">
        <v>317</v>
      </c>
      <c r="F273" s="118" t="s">
        <v>742</v>
      </c>
      <c r="G273" s="121" t="s">
        <v>3</v>
      </c>
      <c r="H273" s="122">
        <v>3064014.9</v>
      </c>
      <c r="I273" s="114">
        <v>44365</v>
      </c>
    </row>
    <row r="274" spans="2:9" s="81" customFormat="1" ht="15.75" x14ac:dyDescent="0.25">
      <c r="B274" s="152">
        <v>44376</v>
      </c>
      <c r="C274" s="115" t="s">
        <v>126</v>
      </c>
      <c r="D274" s="120" t="s">
        <v>316</v>
      </c>
      <c r="E274" s="125" t="s">
        <v>317</v>
      </c>
      <c r="F274" s="118" t="s">
        <v>742</v>
      </c>
      <c r="G274" s="121" t="s">
        <v>3</v>
      </c>
      <c r="H274" s="122">
        <v>4558554</v>
      </c>
      <c r="I274" s="114">
        <v>44421</v>
      </c>
    </row>
    <row r="275" spans="2:9" s="81" customFormat="1" ht="15.75" x14ac:dyDescent="0.25">
      <c r="B275" s="152">
        <v>44355</v>
      </c>
      <c r="C275" s="115" t="s">
        <v>218</v>
      </c>
      <c r="D275" s="120" t="s">
        <v>316</v>
      </c>
      <c r="E275" s="121" t="s">
        <v>317</v>
      </c>
      <c r="F275" s="118" t="s">
        <v>742</v>
      </c>
      <c r="G275" s="121" t="s">
        <v>3</v>
      </c>
      <c r="H275" s="122">
        <v>1540526.9</v>
      </c>
      <c r="I275" s="114">
        <v>44400</v>
      </c>
    </row>
    <row r="276" spans="2:9" s="81" customFormat="1" ht="15.75" x14ac:dyDescent="0.25">
      <c r="B276" s="152">
        <v>44391</v>
      </c>
      <c r="C276" s="115" t="s">
        <v>1277</v>
      </c>
      <c r="D276" s="120" t="s">
        <v>316</v>
      </c>
      <c r="E276" s="125" t="s">
        <v>317</v>
      </c>
      <c r="F276" s="118" t="s">
        <v>742</v>
      </c>
      <c r="G276" s="121" t="s">
        <v>3</v>
      </c>
      <c r="H276" s="122">
        <v>-150000</v>
      </c>
      <c r="I276" s="114">
        <v>44436</v>
      </c>
    </row>
    <row r="277" spans="2:9" s="81" customFormat="1" ht="15.75" x14ac:dyDescent="0.25">
      <c r="B277" s="152">
        <v>44378</v>
      </c>
      <c r="C277" s="115" t="s">
        <v>785</v>
      </c>
      <c r="D277" s="120" t="s">
        <v>1278</v>
      </c>
      <c r="E277" s="125" t="s">
        <v>383</v>
      </c>
      <c r="F277" s="118" t="s">
        <v>742</v>
      </c>
      <c r="G277" s="121" t="s">
        <v>3</v>
      </c>
      <c r="H277" s="122">
        <v>74571.399999999994</v>
      </c>
      <c r="I277" s="114">
        <v>44423</v>
      </c>
    </row>
    <row r="278" spans="2:9" s="81" customFormat="1" ht="31.5" x14ac:dyDescent="0.25">
      <c r="B278" s="152">
        <v>44309</v>
      </c>
      <c r="C278" s="115" t="s">
        <v>826</v>
      </c>
      <c r="D278" s="136" t="s">
        <v>827</v>
      </c>
      <c r="E278" s="130" t="s">
        <v>828</v>
      </c>
      <c r="F278" s="118" t="s">
        <v>739</v>
      </c>
      <c r="G278" s="124" t="s">
        <v>4</v>
      </c>
      <c r="H278" s="131">
        <v>1169235.1000000001</v>
      </c>
      <c r="I278" s="114">
        <v>44354</v>
      </c>
    </row>
    <row r="279" spans="2:9" s="81" customFormat="1" ht="31.5" x14ac:dyDescent="0.25">
      <c r="B279" s="152">
        <v>44315</v>
      </c>
      <c r="C279" s="115" t="s">
        <v>829</v>
      </c>
      <c r="D279" s="136" t="s">
        <v>827</v>
      </c>
      <c r="E279" s="130" t="s">
        <v>828</v>
      </c>
      <c r="F279" s="118" t="s">
        <v>739</v>
      </c>
      <c r="G279" s="124" t="s">
        <v>4</v>
      </c>
      <c r="H279" s="131">
        <v>596384.67000000004</v>
      </c>
      <c r="I279" s="114">
        <v>44360</v>
      </c>
    </row>
    <row r="280" spans="2:9" s="81" customFormat="1" ht="31.5" x14ac:dyDescent="0.25">
      <c r="B280" s="152">
        <v>44320</v>
      </c>
      <c r="C280" s="115" t="s">
        <v>830</v>
      </c>
      <c r="D280" s="136" t="s">
        <v>827</v>
      </c>
      <c r="E280" s="130" t="s">
        <v>828</v>
      </c>
      <c r="F280" s="118" t="s">
        <v>739</v>
      </c>
      <c r="G280" s="124" t="s">
        <v>4</v>
      </c>
      <c r="H280" s="131">
        <v>4711680</v>
      </c>
      <c r="I280" s="114">
        <v>44365</v>
      </c>
    </row>
    <row r="281" spans="2:9" s="81" customFormat="1" ht="31.5" x14ac:dyDescent="0.25">
      <c r="B281" s="152">
        <v>44293</v>
      </c>
      <c r="C281" s="115" t="s">
        <v>831</v>
      </c>
      <c r="D281" s="129" t="s">
        <v>827</v>
      </c>
      <c r="E281" s="130" t="s">
        <v>828</v>
      </c>
      <c r="F281" s="118" t="s">
        <v>739</v>
      </c>
      <c r="G281" s="124" t="s">
        <v>4</v>
      </c>
      <c r="H281" s="131">
        <v>395064</v>
      </c>
      <c r="I281" s="114">
        <v>44338</v>
      </c>
    </row>
    <row r="282" spans="2:9" s="81" customFormat="1" ht="31.5" x14ac:dyDescent="0.25">
      <c r="B282" s="152">
        <v>44295</v>
      </c>
      <c r="C282" s="115" t="s">
        <v>832</v>
      </c>
      <c r="D282" s="120" t="s">
        <v>827</v>
      </c>
      <c r="E282" s="121" t="s">
        <v>828</v>
      </c>
      <c r="F282" s="118" t="s">
        <v>739</v>
      </c>
      <c r="G282" s="124" t="s">
        <v>4</v>
      </c>
      <c r="H282" s="122">
        <v>754900</v>
      </c>
      <c r="I282" s="114">
        <v>44340</v>
      </c>
    </row>
    <row r="283" spans="2:9" s="81" customFormat="1" ht="31.5" x14ac:dyDescent="0.25">
      <c r="B283" s="152">
        <v>44329</v>
      </c>
      <c r="C283" s="115" t="s">
        <v>833</v>
      </c>
      <c r="D283" s="126" t="s">
        <v>827</v>
      </c>
      <c r="E283" s="124" t="s">
        <v>828</v>
      </c>
      <c r="F283" s="118" t="s">
        <v>739</v>
      </c>
      <c r="G283" s="124" t="s">
        <v>4</v>
      </c>
      <c r="H283" s="127">
        <v>1389293.06</v>
      </c>
      <c r="I283" s="114">
        <v>44374</v>
      </c>
    </row>
    <row r="284" spans="2:9" s="81" customFormat="1" ht="15.75" x14ac:dyDescent="0.25">
      <c r="B284" s="152">
        <v>44298</v>
      </c>
      <c r="C284" s="115" t="s">
        <v>822</v>
      </c>
      <c r="D284" s="120" t="s">
        <v>823</v>
      </c>
      <c r="E284" s="121" t="s">
        <v>383</v>
      </c>
      <c r="F284" s="118" t="s">
        <v>742</v>
      </c>
      <c r="G284" s="124" t="s">
        <v>3</v>
      </c>
      <c r="H284" s="122">
        <v>44992.800000000003</v>
      </c>
      <c r="I284" s="114">
        <v>44343</v>
      </c>
    </row>
    <row r="285" spans="2:9" s="81" customFormat="1" ht="15.75" x14ac:dyDescent="0.25">
      <c r="B285" s="152">
        <v>44327</v>
      </c>
      <c r="C285" s="115" t="s">
        <v>824</v>
      </c>
      <c r="D285" s="120" t="s">
        <v>823</v>
      </c>
      <c r="E285" s="125" t="s">
        <v>383</v>
      </c>
      <c r="F285" s="118" t="s">
        <v>742</v>
      </c>
      <c r="G285" s="121" t="s">
        <v>3</v>
      </c>
      <c r="H285" s="122">
        <v>44992.800000000003</v>
      </c>
      <c r="I285" s="114">
        <v>44372</v>
      </c>
    </row>
    <row r="286" spans="2:9" s="81" customFormat="1" ht="15.75" x14ac:dyDescent="0.25">
      <c r="B286" s="152">
        <v>44302</v>
      </c>
      <c r="C286" s="115" t="s">
        <v>815</v>
      </c>
      <c r="D286" s="126" t="s">
        <v>39</v>
      </c>
      <c r="E286" s="124" t="s">
        <v>188</v>
      </c>
      <c r="F286" s="118" t="s">
        <v>742</v>
      </c>
      <c r="G286" s="124" t="s">
        <v>3</v>
      </c>
      <c r="H286" s="127">
        <v>5109342.97</v>
      </c>
      <c r="I286" s="114">
        <v>44347</v>
      </c>
    </row>
    <row r="287" spans="2:9" s="81" customFormat="1" ht="15.75" x14ac:dyDescent="0.25">
      <c r="B287" s="152">
        <v>44321</v>
      </c>
      <c r="C287" s="115" t="s">
        <v>308</v>
      </c>
      <c r="D287" s="126" t="s">
        <v>39</v>
      </c>
      <c r="E287" s="124" t="s">
        <v>188</v>
      </c>
      <c r="F287" s="118" t="s">
        <v>742</v>
      </c>
      <c r="G287" s="124" t="s">
        <v>3</v>
      </c>
      <c r="H287" s="127">
        <v>657524.5</v>
      </c>
      <c r="I287" s="114">
        <v>44366</v>
      </c>
    </row>
    <row r="288" spans="2:9" s="81" customFormat="1" ht="15.75" x14ac:dyDescent="0.25">
      <c r="B288" s="152">
        <v>44328</v>
      </c>
      <c r="C288" s="115" t="s">
        <v>816</v>
      </c>
      <c r="D288" s="120" t="s">
        <v>39</v>
      </c>
      <c r="E288" s="121" t="s">
        <v>188</v>
      </c>
      <c r="F288" s="118" t="s">
        <v>742</v>
      </c>
      <c r="G288" s="124" t="s">
        <v>3</v>
      </c>
      <c r="H288" s="128">
        <v>687421</v>
      </c>
      <c r="I288" s="114">
        <v>44373</v>
      </c>
    </row>
    <row r="289" spans="2:9" s="81" customFormat="1" ht="15.75" x14ac:dyDescent="0.25">
      <c r="B289" s="152">
        <v>44335</v>
      </c>
      <c r="C289" s="115" t="s">
        <v>817</v>
      </c>
      <c r="D289" s="120" t="s">
        <v>39</v>
      </c>
      <c r="E289" s="125" t="s">
        <v>188</v>
      </c>
      <c r="F289" s="118" t="s">
        <v>742</v>
      </c>
      <c r="G289" s="121" t="s">
        <v>3</v>
      </c>
      <c r="H289" s="122">
        <v>1705340</v>
      </c>
      <c r="I289" s="114">
        <v>44380</v>
      </c>
    </row>
    <row r="290" spans="2:9" s="81" customFormat="1" ht="15.75" x14ac:dyDescent="0.25">
      <c r="B290" s="152">
        <v>44340</v>
      </c>
      <c r="C290" s="115" t="s">
        <v>818</v>
      </c>
      <c r="D290" s="126" t="s">
        <v>39</v>
      </c>
      <c r="E290" s="124" t="s">
        <v>188</v>
      </c>
      <c r="F290" s="118" t="s">
        <v>742</v>
      </c>
      <c r="G290" s="124" t="s">
        <v>3</v>
      </c>
      <c r="H290" s="127">
        <v>2317652</v>
      </c>
      <c r="I290" s="114">
        <v>44385</v>
      </c>
    </row>
    <row r="291" spans="2:9" s="81" customFormat="1" ht="15.75" x14ac:dyDescent="0.25">
      <c r="B291" s="152">
        <v>44349</v>
      </c>
      <c r="C291" s="115" t="s">
        <v>1145</v>
      </c>
      <c r="D291" s="126" t="s">
        <v>39</v>
      </c>
      <c r="E291" s="124" t="s">
        <v>188</v>
      </c>
      <c r="F291" s="118" t="s">
        <v>742</v>
      </c>
      <c r="G291" s="124" t="s">
        <v>3</v>
      </c>
      <c r="H291" s="127">
        <v>4645991</v>
      </c>
      <c r="I291" s="114">
        <v>44394</v>
      </c>
    </row>
    <row r="292" spans="2:9" s="81" customFormat="1" ht="15.75" x14ac:dyDescent="0.25">
      <c r="B292" s="152">
        <v>44357</v>
      </c>
      <c r="C292" s="115" t="s">
        <v>1146</v>
      </c>
      <c r="D292" s="120" t="s">
        <v>39</v>
      </c>
      <c r="E292" s="125" t="s">
        <v>188</v>
      </c>
      <c r="F292" s="118" t="s">
        <v>742</v>
      </c>
      <c r="G292" s="121" t="s">
        <v>3</v>
      </c>
      <c r="H292" s="122">
        <v>5806431</v>
      </c>
      <c r="I292" s="114">
        <v>44402</v>
      </c>
    </row>
    <row r="293" spans="2:9" s="81" customFormat="1" ht="15.75" x14ac:dyDescent="0.25">
      <c r="B293" s="152">
        <v>44396</v>
      </c>
      <c r="C293" s="115" t="s">
        <v>103</v>
      </c>
      <c r="D293" s="120" t="s">
        <v>39</v>
      </c>
      <c r="E293" s="125" t="s">
        <v>188</v>
      </c>
      <c r="F293" s="118" t="s">
        <v>742</v>
      </c>
      <c r="G293" s="121" t="s">
        <v>3</v>
      </c>
      <c r="H293" s="122">
        <v>383860</v>
      </c>
      <c r="I293" s="114">
        <v>44441</v>
      </c>
    </row>
    <row r="294" spans="2:9" s="81" customFormat="1" ht="31.5" x14ac:dyDescent="0.25">
      <c r="B294" s="152">
        <v>44340</v>
      </c>
      <c r="C294" s="115" t="s">
        <v>26</v>
      </c>
      <c r="D294" s="120" t="s">
        <v>1154</v>
      </c>
      <c r="E294" s="125" t="s">
        <v>333</v>
      </c>
      <c r="F294" s="118" t="s">
        <v>739</v>
      </c>
      <c r="G294" s="121" t="s">
        <v>4</v>
      </c>
      <c r="H294" s="122">
        <v>5940000</v>
      </c>
      <c r="I294" s="114">
        <v>44385</v>
      </c>
    </row>
    <row r="295" spans="2:9" s="81" customFormat="1" ht="31.5" x14ac:dyDescent="0.25">
      <c r="B295" s="152">
        <v>44343</v>
      </c>
      <c r="C295" s="115" t="s">
        <v>30</v>
      </c>
      <c r="D295" s="126" t="s">
        <v>1154</v>
      </c>
      <c r="E295" s="124" t="s">
        <v>333</v>
      </c>
      <c r="F295" s="118" t="s">
        <v>739</v>
      </c>
      <c r="G295" s="124" t="s">
        <v>4</v>
      </c>
      <c r="H295" s="127">
        <v>29669200</v>
      </c>
      <c r="I295" s="114">
        <v>44388</v>
      </c>
    </row>
    <row r="296" spans="2:9" s="81" customFormat="1" ht="15.75" x14ac:dyDescent="0.25">
      <c r="B296" s="152">
        <v>44166</v>
      </c>
      <c r="C296" s="115" t="s">
        <v>884</v>
      </c>
      <c r="D296" s="126" t="s">
        <v>90</v>
      </c>
      <c r="E296" s="124" t="s">
        <v>164</v>
      </c>
      <c r="F296" s="118" t="s">
        <v>742</v>
      </c>
      <c r="G296" s="121" t="s">
        <v>3</v>
      </c>
      <c r="H296" s="127">
        <v>-83118.399999999994</v>
      </c>
      <c r="I296" s="114">
        <v>44211</v>
      </c>
    </row>
    <row r="297" spans="2:9" s="81" customFormat="1" ht="15.75" x14ac:dyDescent="0.25">
      <c r="B297" s="139">
        <v>43802</v>
      </c>
      <c r="C297" s="125" t="s">
        <v>885</v>
      </c>
      <c r="D297" s="140" t="s">
        <v>95</v>
      </c>
      <c r="E297" s="141" t="s">
        <v>131</v>
      </c>
      <c r="F297" s="142" t="s">
        <v>886</v>
      </c>
      <c r="G297" s="125" t="s">
        <v>7</v>
      </c>
      <c r="H297" s="143">
        <v>145000</v>
      </c>
      <c r="I297" s="139">
        <f t="shared" ref="I297:I358" si="0">B297+45</f>
        <v>43847</v>
      </c>
    </row>
    <row r="298" spans="2:9" s="81" customFormat="1" ht="15.75" x14ac:dyDescent="0.25">
      <c r="B298" s="139">
        <v>43829</v>
      </c>
      <c r="C298" s="125" t="s">
        <v>887</v>
      </c>
      <c r="D298" s="140" t="s">
        <v>95</v>
      </c>
      <c r="E298" s="141" t="s">
        <v>131</v>
      </c>
      <c r="F298" s="142" t="s">
        <v>888</v>
      </c>
      <c r="G298" s="125" t="s">
        <v>7</v>
      </c>
      <c r="H298" s="143">
        <v>145000</v>
      </c>
      <c r="I298" s="139">
        <f t="shared" si="0"/>
        <v>43874</v>
      </c>
    </row>
    <row r="299" spans="2:9" s="81" customFormat="1" ht="15.75" x14ac:dyDescent="0.25">
      <c r="B299" s="139">
        <v>43802</v>
      </c>
      <c r="C299" s="125" t="s">
        <v>885</v>
      </c>
      <c r="D299" s="140" t="s">
        <v>95</v>
      </c>
      <c r="E299" s="141" t="s">
        <v>131</v>
      </c>
      <c r="F299" s="142" t="s">
        <v>886</v>
      </c>
      <c r="G299" s="125" t="s">
        <v>7</v>
      </c>
      <c r="H299" s="143">
        <v>145000</v>
      </c>
      <c r="I299" s="139">
        <f t="shared" si="0"/>
        <v>43847</v>
      </c>
    </row>
    <row r="300" spans="2:9" s="81" customFormat="1" ht="15.75" x14ac:dyDescent="0.25">
      <c r="B300" s="139">
        <v>43829</v>
      </c>
      <c r="C300" s="125" t="s">
        <v>887</v>
      </c>
      <c r="D300" s="140" t="s">
        <v>95</v>
      </c>
      <c r="E300" s="141" t="s">
        <v>131</v>
      </c>
      <c r="F300" s="142" t="s">
        <v>888</v>
      </c>
      <c r="G300" s="125" t="s">
        <v>7</v>
      </c>
      <c r="H300" s="143">
        <v>145000</v>
      </c>
      <c r="I300" s="139">
        <f t="shared" si="0"/>
        <v>43874</v>
      </c>
    </row>
    <row r="301" spans="2:9" s="81" customFormat="1" ht="15.75" x14ac:dyDescent="0.25">
      <c r="B301" s="139">
        <v>42319</v>
      </c>
      <c r="C301" s="125" t="s">
        <v>889</v>
      </c>
      <c r="D301" s="140" t="s">
        <v>890</v>
      </c>
      <c r="E301" s="141" t="s">
        <v>891</v>
      </c>
      <c r="F301" s="142" t="s">
        <v>892</v>
      </c>
      <c r="G301" s="125" t="s">
        <v>17</v>
      </c>
      <c r="H301" s="143">
        <v>213450</v>
      </c>
      <c r="I301" s="139">
        <f t="shared" si="0"/>
        <v>42364</v>
      </c>
    </row>
    <row r="302" spans="2:9" s="81" customFormat="1" ht="15.75" x14ac:dyDescent="0.25">
      <c r="B302" s="139">
        <v>42324</v>
      </c>
      <c r="C302" s="125" t="s">
        <v>893</v>
      </c>
      <c r="D302" s="140" t="s">
        <v>890</v>
      </c>
      <c r="E302" s="141" t="s">
        <v>891</v>
      </c>
      <c r="F302" s="142" t="s">
        <v>892</v>
      </c>
      <c r="G302" s="125" t="s">
        <v>17</v>
      </c>
      <c r="H302" s="143">
        <v>85380</v>
      </c>
      <c r="I302" s="139">
        <f t="shared" si="0"/>
        <v>42369</v>
      </c>
    </row>
    <row r="303" spans="2:9" s="81" customFormat="1" ht="15.75" x14ac:dyDescent="0.25">
      <c r="B303" s="139">
        <v>43717</v>
      </c>
      <c r="C303" s="125" t="s">
        <v>77</v>
      </c>
      <c r="D303" s="140" t="s">
        <v>53</v>
      </c>
      <c r="E303" s="141" t="s">
        <v>136</v>
      </c>
      <c r="F303" s="142" t="s">
        <v>894</v>
      </c>
      <c r="G303" s="125" t="s">
        <v>55</v>
      </c>
      <c r="H303" s="143">
        <v>15239.7</v>
      </c>
      <c r="I303" s="139">
        <f t="shared" si="0"/>
        <v>43762</v>
      </c>
    </row>
    <row r="304" spans="2:9" s="81" customFormat="1" ht="15.75" x14ac:dyDescent="0.25">
      <c r="B304" s="139">
        <v>43717</v>
      </c>
      <c r="C304" s="125" t="s">
        <v>78</v>
      </c>
      <c r="D304" s="140" t="s">
        <v>53</v>
      </c>
      <c r="E304" s="141" t="s">
        <v>136</v>
      </c>
      <c r="F304" s="142" t="s">
        <v>894</v>
      </c>
      <c r="G304" s="125" t="s">
        <v>55</v>
      </c>
      <c r="H304" s="143">
        <v>6785</v>
      </c>
      <c r="I304" s="139">
        <f t="shared" si="0"/>
        <v>43762</v>
      </c>
    </row>
    <row r="305" spans="2:9" s="81" customFormat="1" ht="15.75" x14ac:dyDescent="0.25">
      <c r="B305" s="139">
        <v>43036</v>
      </c>
      <c r="C305" s="125" t="s">
        <v>895</v>
      </c>
      <c r="D305" s="140" t="s">
        <v>896</v>
      </c>
      <c r="E305" s="141" t="s">
        <v>137</v>
      </c>
      <c r="F305" s="142" t="s">
        <v>897</v>
      </c>
      <c r="G305" s="125" t="s">
        <v>21</v>
      </c>
      <c r="H305" s="143">
        <v>59971.99</v>
      </c>
      <c r="I305" s="139">
        <f t="shared" si="0"/>
        <v>43081</v>
      </c>
    </row>
    <row r="306" spans="2:9" s="81" customFormat="1" ht="31.5" x14ac:dyDescent="0.25">
      <c r="B306" s="139">
        <v>43195</v>
      </c>
      <c r="C306" s="125" t="s">
        <v>898</v>
      </c>
      <c r="D306" s="140" t="s">
        <v>896</v>
      </c>
      <c r="E306" s="141" t="s">
        <v>137</v>
      </c>
      <c r="F306" s="142" t="s">
        <v>899</v>
      </c>
      <c r="G306" s="125" t="s">
        <v>21</v>
      </c>
      <c r="H306" s="143">
        <v>12980</v>
      </c>
      <c r="I306" s="139">
        <f t="shared" si="0"/>
        <v>43240</v>
      </c>
    </row>
    <row r="307" spans="2:9" s="81" customFormat="1" ht="31.5" x14ac:dyDescent="0.25">
      <c r="B307" s="139">
        <v>43195</v>
      </c>
      <c r="C307" s="125" t="s">
        <v>900</v>
      </c>
      <c r="D307" s="140" t="s">
        <v>896</v>
      </c>
      <c r="E307" s="141" t="s">
        <v>137</v>
      </c>
      <c r="F307" s="142" t="s">
        <v>901</v>
      </c>
      <c r="G307" s="125" t="s">
        <v>138</v>
      </c>
      <c r="H307" s="143">
        <v>12980</v>
      </c>
      <c r="I307" s="139">
        <f t="shared" si="0"/>
        <v>43240</v>
      </c>
    </row>
    <row r="308" spans="2:9" s="81" customFormat="1" ht="31.5" x14ac:dyDescent="0.25">
      <c r="B308" s="139">
        <v>43199</v>
      </c>
      <c r="C308" s="125" t="s">
        <v>902</v>
      </c>
      <c r="D308" s="140" t="s">
        <v>896</v>
      </c>
      <c r="E308" s="141" t="s">
        <v>137</v>
      </c>
      <c r="F308" s="142" t="s">
        <v>903</v>
      </c>
      <c r="G308" s="125" t="s">
        <v>138</v>
      </c>
      <c r="H308" s="143">
        <v>12980</v>
      </c>
      <c r="I308" s="139">
        <f t="shared" si="0"/>
        <v>43244</v>
      </c>
    </row>
    <row r="309" spans="2:9" s="81" customFormat="1" ht="31.5" x14ac:dyDescent="0.25">
      <c r="B309" s="139">
        <v>43075</v>
      </c>
      <c r="C309" s="125" t="s">
        <v>904</v>
      </c>
      <c r="D309" s="140" t="s">
        <v>896</v>
      </c>
      <c r="E309" s="141" t="s">
        <v>137</v>
      </c>
      <c r="F309" s="142" t="s">
        <v>905</v>
      </c>
      <c r="G309" s="125" t="s">
        <v>21</v>
      </c>
      <c r="H309" s="143">
        <v>12980</v>
      </c>
      <c r="I309" s="139">
        <f t="shared" si="0"/>
        <v>43120</v>
      </c>
    </row>
    <row r="310" spans="2:9" s="81" customFormat="1" ht="31.5" x14ac:dyDescent="0.25">
      <c r="B310" s="139">
        <v>43195</v>
      </c>
      <c r="C310" s="125" t="s">
        <v>906</v>
      </c>
      <c r="D310" s="140" t="s">
        <v>896</v>
      </c>
      <c r="E310" s="141" t="s">
        <v>137</v>
      </c>
      <c r="F310" s="142" t="s">
        <v>907</v>
      </c>
      <c r="G310" s="125" t="s">
        <v>138</v>
      </c>
      <c r="H310" s="143">
        <v>12980</v>
      </c>
      <c r="I310" s="139">
        <f t="shared" si="0"/>
        <v>43240</v>
      </c>
    </row>
    <row r="311" spans="2:9" s="81" customFormat="1" ht="31.5" x14ac:dyDescent="0.25">
      <c r="B311" s="139">
        <v>43586</v>
      </c>
      <c r="C311" s="125" t="s">
        <v>79</v>
      </c>
      <c r="D311" s="140" t="s">
        <v>75</v>
      </c>
      <c r="E311" s="141" t="s">
        <v>141</v>
      </c>
      <c r="F311" s="142" t="s">
        <v>908</v>
      </c>
      <c r="G311" s="125" t="s">
        <v>2</v>
      </c>
      <c r="H311" s="143">
        <v>18880</v>
      </c>
      <c r="I311" s="139">
        <f t="shared" si="0"/>
        <v>43631</v>
      </c>
    </row>
    <row r="312" spans="2:9" s="81" customFormat="1" ht="31.5" x14ac:dyDescent="0.25">
      <c r="B312" s="139">
        <v>43617</v>
      </c>
      <c r="C312" s="125" t="s">
        <v>58</v>
      </c>
      <c r="D312" s="140" t="s">
        <v>75</v>
      </c>
      <c r="E312" s="141" t="s">
        <v>141</v>
      </c>
      <c r="F312" s="142" t="s">
        <v>909</v>
      </c>
      <c r="G312" s="125" t="s">
        <v>2</v>
      </c>
      <c r="H312" s="143">
        <v>18880</v>
      </c>
      <c r="I312" s="139">
        <f t="shared" si="0"/>
        <v>43662</v>
      </c>
    </row>
    <row r="313" spans="2:9" s="81" customFormat="1" ht="15.75" x14ac:dyDescent="0.25">
      <c r="B313" s="139">
        <v>43585</v>
      </c>
      <c r="C313" s="125" t="s">
        <v>40</v>
      </c>
      <c r="D313" s="140" t="s">
        <v>73</v>
      </c>
      <c r="E313" s="141" t="s">
        <v>407</v>
      </c>
      <c r="F313" s="142" t="s">
        <v>910</v>
      </c>
      <c r="G313" s="125" t="s">
        <v>408</v>
      </c>
      <c r="H313" s="143">
        <v>15340</v>
      </c>
      <c r="I313" s="139">
        <f t="shared" si="0"/>
        <v>43630</v>
      </c>
    </row>
    <row r="314" spans="2:9" s="81" customFormat="1" ht="15.75" x14ac:dyDescent="0.25">
      <c r="B314" s="139">
        <v>43585</v>
      </c>
      <c r="C314" s="125" t="s">
        <v>64</v>
      </c>
      <c r="D314" s="140" t="s">
        <v>73</v>
      </c>
      <c r="E314" s="141" t="s">
        <v>407</v>
      </c>
      <c r="F314" s="142" t="s">
        <v>911</v>
      </c>
      <c r="G314" s="125" t="s">
        <v>283</v>
      </c>
      <c r="H314" s="143">
        <v>8260</v>
      </c>
      <c r="I314" s="139">
        <f t="shared" si="0"/>
        <v>43630</v>
      </c>
    </row>
    <row r="315" spans="2:9" s="81" customFormat="1" ht="31.5" x14ac:dyDescent="0.25">
      <c r="B315" s="139">
        <v>42991</v>
      </c>
      <c r="C315" s="125" t="s">
        <v>912</v>
      </c>
      <c r="D315" s="140" t="s">
        <v>913</v>
      </c>
      <c r="E315" s="141" t="s">
        <v>1279</v>
      </c>
      <c r="F315" s="142" t="s">
        <v>914</v>
      </c>
      <c r="G315" s="125" t="s">
        <v>5</v>
      </c>
      <c r="H315" s="143">
        <v>72971.199999999997</v>
      </c>
      <c r="I315" s="139">
        <f t="shared" si="0"/>
        <v>43036</v>
      </c>
    </row>
    <row r="316" spans="2:9" s="81" customFormat="1" ht="31.5" x14ac:dyDescent="0.25">
      <c r="B316" s="139">
        <v>42996</v>
      </c>
      <c r="C316" s="125" t="s">
        <v>915</v>
      </c>
      <c r="D316" s="140" t="s">
        <v>15</v>
      </c>
      <c r="E316" s="141" t="s">
        <v>146</v>
      </c>
      <c r="F316" s="142" t="s">
        <v>916</v>
      </c>
      <c r="G316" s="125" t="s">
        <v>5</v>
      </c>
      <c r="H316" s="143">
        <v>47028.9</v>
      </c>
      <c r="I316" s="139">
        <f t="shared" si="0"/>
        <v>43041</v>
      </c>
    </row>
    <row r="317" spans="2:9" s="81" customFormat="1" ht="15.75" x14ac:dyDescent="0.25">
      <c r="B317" s="139">
        <v>43074</v>
      </c>
      <c r="C317" s="125" t="s">
        <v>917</v>
      </c>
      <c r="D317" s="140" t="s">
        <v>15</v>
      </c>
      <c r="E317" s="141" t="s">
        <v>146</v>
      </c>
      <c r="F317" s="142" t="s">
        <v>918</v>
      </c>
      <c r="G317" s="125" t="s">
        <v>5</v>
      </c>
      <c r="H317" s="143">
        <v>46792.9</v>
      </c>
      <c r="I317" s="139">
        <f t="shared" si="0"/>
        <v>43119</v>
      </c>
    </row>
    <row r="318" spans="2:9" s="81" customFormat="1" ht="31.5" x14ac:dyDescent="0.25">
      <c r="B318" s="139">
        <v>43074</v>
      </c>
      <c r="C318" s="125" t="s">
        <v>919</v>
      </c>
      <c r="D318" s="140" t="s">
        <v>15</v>
      </c>
      <c r="E318" s="141" t="s">
        <v>146</v>
      </c>
      <c r="F318" s="142" t="s">
        <v>920</v>
      </c>
      <c r="G318" s="125" t="s">
        <v>5</v>
      </c>
      <c r="H318" s="143">
        <v>85709.3</v>
      </c>
      <c r="I318" s="139">
        <f t="shared" si="0"/>
        <v>43119</v>
      </c>
    </row>
    <row r="319" spans="2:9" s="81" customFormat="1" ht="31.5" x14ac:dyDescent="0.25">
      <c r="B319" s="139">
        <v>42991</v>
      </c>
      <c r="C319" s="125" t="s">
        <v>921</v>
      </c>
      <c r="D319" s="140" t="s">
        <v>16</v>
      </c>
      <c r="E319" s="141" t="s">
        <v>147</v>
      </c>
      <c r="F319" s="142" t="s">
        <v>922</v>
      </c>
      <c r="G319" s="125" t="s">
        <v>5</v>
      </c>
      <c r="H319" s="143">
        <v>63377.8</v>
      </c>
      <c r="I319" s="139">
        <f t="shared" si="0"/>
        <v>43036</v>
      </c>
    </row>
    <row r="320" spans="2:9" s="81" customFormat="1" ht="31.5" x14ac:dyDescent="0.25">
      <c r="B320" s="139">
        <v>43062</v>
      </c>
      <c r="C320" s="125" t="s">
        <v>923</v>
      </c>
      <c r="D320" s="140" t="s">
        <v>10</v>
      </c>
      <c r="E320" s="141" t="s">
        <v>225</v>
      </c>
      <c r="F320" s="142" t="s">
        <v>924</v>
      </c>
      <c r="G320" s="125" t="s">
        <v>5</v>
      </c>
      <c r="H320" s="143">
        <v>17468.57</v>
      </c>
      <c r="I320" s="139">
        <f t="shared" si="0"/>
        <v>43107</v>
      </c>
    </row>
    <row r="321" spans="2:9" s="81" customFormat="1" ht="31.5" x14ac:dyDescent="0.25">
      <c r="B321" s="139">
        <v>43164</v>
      </c>
      <c r="C321" s="125" t="s">
        <v>925</v>
      </c>
      <c r="D321" s="140" t="s">
        <v>10</v>
      </c>
      <c r="E321" s="141" t="s">
        <v>225</v>
      </c>
      <c r="F321" s="142" t="s">
        <v>926</v>
      </c>
      <c r="G321" s="125" t="s">
        <v>5</v>
      </c>
      <c r="H321" s="143">
        <v>28556</v>
      </c>
      <c r="I321" s="139">
        <f t="shared" si="0"/>
        <v>43209</v>
      </c>
    </row>
    <row r="322" spans="2:9" s="81" customFormat="1" ht="31.5" x14ac:dyDescent="0.25">
      <c r="B322" s="139">
        <v>42871</v>
      </c>
      <c r="C322" s="125" t="s">
        <v>116</v>
      </c>
      <c r="D322" s="140" t="s">
        <v>10</v>
      </c>
      <c r="E322" s="141" t="s">
        <v>225</v>
      </c>
      <c r="F322" s="142" t="s">
        <v>927</v>
      </c>
      <c r="G322" s="125" t="s">
        <v>5</v>
      </c>
      <c r="H322" s="143">
        <v>40491.760000000002</v>
      </c>
      <c r="I322" s="139">
        <f t="shared" si="0"/>
        <v>42916</v>
      </c>
    </row>
    <row r="323" spans="2:9" s="81" customFormat="1" ht="31.5" x14ac:dyDescent="0.25">
      <c r="B323" s="139">
        <v>42905</v>
      </c>
      <c r="C323" s="125" t="s">
        <v>117</v>
      </c>
      <c r="D323" s="140" t="s">
        <v>10</v>
      </c>
      <c r="E323" s="141" t="s">
        <v>225</v>
      </c>
      <c r="F323" s="142" t="s">
        <v>928</v>
      </c>
      <c r="G323" s="125" t="s">
        <v>5</v>
      </c>
      <c r="H323" s="143">
        <v>5723</v>
      </c>
      <c r="I323" s="139">
        <f t="shared" si="0"/>
        <v>42950</v>
      </c>
    </row>
    <row r="324" spans="2:9" s="81" customFormat="1" ht="31.5" x14ac:dyDescent="0.25">
      <c r="B324" s="139">
        <v>43062</v>
      </c>
      <c r="C324" s="125" t="s">
        <v>118</v>
      </c>
      <c r="D324" s="140" t="s">
        <v>10</v>
      </c>
      <c r="E324" s="141" t="s">
        <v>225</v>
      </c>
      <c r="F324" s="142" t="s">
        <v>929</v>
      </c>
      <c r="G324" s="125" t="s">
        <v>5</v>
      </c>
      <c r="H324" s="143">
        <v>12980</v>
      </c>
      <c r="I324" s="139">
        <f t="shared" si="0"/>
        <v>43107</v>
      </c>
    </row>
    <row r="325" spans="2:9" s="81" customFormat="1" ht="31.5" x14ac:dyDescent="0.25">
      <c r="B325" s="139">
        <v>42984</v>
      </c>
      <c r="C325" s="125" t="s">
        <v>119</v>
      </c>
      <c r="D325" s="140" t="s">
        <v>10</v>
      </c>
      <c r="E325" s="141" t="s">
        <v>225</v>
      </c>
      <c r="F325" s="142" t="s">
        <v>930</v>
      </c>
      <c r="G325" s="125" t="s">
        <v>5</v>
      </c>
      <c r="H325" s="143">
        <v>26859.13</v>
      </c>
      <c r="I325" s="139">
        <f t="shared" si="0"/>
        <v>43029</v>
      </c>
    </row>
    <row r="326" spans="2:9" s="81" customFormat="1" ht="31.5" x14ac:dyDescent="0.25">
      <c r="B326" s="139">
        <v>43120</v>
      </c>
      <c r="C326" s="125" t="s">
        <v>120</v>
      </c>
      <c r="D326" s="140" t="s">
        <v>10</v>
      </c>
      <c r="E326" s="141" t="s">
        <v>225</v>
      </c>
      <c r="F326" s="142" t="s">
        <v>931</v>
      </c>
      <c r="G326" s="125" t="s">
        <v>5</v>
      </c>
      <c r="H326" s="143">
        <v>21539.13</v>
      </c>
      <c r="I326" s="139">
        <f t="shared" si="0"/>
        <v>43165</v>
      </c>
    </row>
    <row r="327" spans="2:9" s="81" customFormat="1" ht="31.5" x14ac:dyDescent="0.25">
      <c r="B327" s="139">
        <v>43120</v>
      </c>
      <c r="C327" s="125" t="s">
        <v>121</v>
      </c>
      <c r="D327" s="140" t="s">
        <v>10</v>
      </c>
      <c r="E327" s="141" t="s">
        <v>225</v>
      </c>
      <c r="F327" s="142" t="s">
        <v>932</v>
      </c>
      <c r="G327" s="125" t="s">
        <v>5</v>
      </c>
      <c r="H327" s="143">
        <v>15544.19</v>
      </c>
      <c r="I327" s="139">
        <f t="shared" si="0"/>
        <v>43165</v>
      </c>
    </row>
    <row r="328" spans="2:9" s="81" customFormat="1" ht="31.5" x14ac:dyDescent="0.25">
      <c r="B328" s="139">
        <v>43164</v>
      </c>
      <c r="C328" s="125" t="s">
        <v>122</v>
      </c>
      <c r="D328" s="140" t="s">
        <v>10</v>
      </c>
      <c r="E328" s="141" t="s">
        <v>225</v>
      </c>
      <c r="F328" s="142" t="s">
        <v>933</v>
      </c>
      <c r="G328" s="125" t="s">
        <v>5</v>
      </c>
      <c r="H328" s="143">
        <v>5723</v>
      </c>
      <c r="I328" s="139">
        <f t="shared" si="0"/>
        <v>43209</v>
      </c>
    </row>
    <row r="329" spans="2:9" s="81" customFormat="1" ht="31.5" x14ac:dyDescent="0.25">
      <c r="B329" s="139">
        <v>43181</v>
      </c>
      <c r="C329" s="125" t="s">
        <v>123</v>
      </c>
      <c r="D329" s="140" t="s">
        <v>10</v>
      </c>
      <c r="E329" s="141" t="s">
        <v>225</v>
      </c>
      <c r="F329" s="142" t="s">
        <v>933</v>
      </c>
      <c r="G329" s="125" t="s">
        <v>5</v>
      </c>
      <c r="H329" s="143">
        <v>5723</v>
      </c>
      <c r="I329" s="139">
        <f t="shared" si="0"/>
        <v>43226</v>
      </c>
    </row>
    <row r="330" spans="2:9" s="81" customFormat="1" ht="63" x14ac:dyDescent="0.25">
      <c r="B330" s="139">
        <v>43213</v>
      </c>
      <c r="C330" s="125" t="s">
        <v>124</v>
      </c>
      <c r="D330" s="140" t="s">
        <v>10</v>
      </c>
      <c r="E330" s="141" t="s">
        <v>225</v>
      </c>
      <c r="F330" s="142" t="s">
        <v>934</v>
      </c>
      <c r="G330" s="125" t="s">
        <v>5</v>
      </c>
      <c r="H330" s="143">
        <v>28556.04</v>
      </c>
      <c r="I330" s="139">
        <f t="shared" si="0"/>
        <v>43258</v>
      </c>
    </row>
    <row r="331" spans="2:9" s="81" customFormat="1" ht="31.5" x14ac:dyDescent="0.25">
      <c r="B331" s="139">
        <v>43304</v>
      </c>
      <c r="C331" s="125" t="s">
        <v>26</v>
      </c>
      <c r="D331" s="140" t="s">
        <v>10</v>
      </c>
      <c r="E331" s="141" t="s">
        <v>225</v>
      </c>
      <c r="F331" s="142" t="s">
        <v>935</v>
      </c>
      <c r="G331" s="125" t="s">
        <v>5</v>
      </c>
      <c r="H331" s="143">
        <v>6056.94</v>
      </c>
      <c r="I331" s="139">
        <f t="shared" si="0"/>
        <v>43349</v>
      </c>
    </row>
    <row r="332" spans="2:9" s="81" customFormat="1" ht="47.25" x14ac:dyDescent="0.25">
      <c r="B332" s="139">
        <v>43327</v>
      </c>
      <c r="C332" s="125" t="s">
        <v>30</v>
      </c>
      <c r="D332" s="140" t="s">
        <v>10</v>
      </c>
      <c r="E332" s="141" t="s">
        <v>225</v>
      </c>
      <c r="F332" s="142" t="s">
        <v>936</v>
      </c>
      <c r="G332" s="125" t="s">
        <v>5</v>
      </c>
      <c r="H332" s="143">
        <v>19627.36</v>
      </c>
      <c r="I332" s="139">
        <f t="shared" si="0"/>
        <v>43372</v>
      </c>
    </row>
    <row r="333" spans="2:9" s="81" customFormat="1" ht="31.5" x14ac:dyDescent="0.25">
      <c r="B333" s="139">
        <v>43389</v>
      </c>
      <c r="C333" s="125" t="s">
        <v>29</v>
      </c>
      <c r="D333" s="140" t="s">
        <v>10</v>
      </c>
      <c r="E333" s="141" t="s">
        <v>225</v>
      </c>
      <c r="F333" s="142" t="s">
        <v>937</v>
      </c>
      <c r="G333" s="125" t="s">
        <v>5</v>
      </c>
      <c r="H333" s="143">
        <v>19627.36</v>
      </c>
      <c r="I333" s="139">
        <f t="shared" si="0"/>
        <v>43434</v>
      </c>
    </row>
    <row r="334" spans="2:9" s="81" customFormat="1" ht="47.25" x14ac:dyDescent="0.25">
      <c r="B334" s="139">
        <v>43431</v>
      </c>
      <c r="C334" s="125" t="s">
        <v>40</v>
      </c>
      <c r="D334" s="140" t="s">
        <v>10</v>
      </c>
      <c r="E334" s="141" t="s">
        <v>225</v>
      </c>
      <c r="F334" s="142" t="s">
        <v>938</v>
      </c>
      <c r="G334" s="125" t="s">
        <v>5</v>
      </c>
      <c r="H334" s="143">
        <v>16048.02</v>
      </c>
      <c r="I334" s="139">
        <f t="shared" si="0"/>
        <v>43476</v>
      </c>
    </row>
    <row r="335" spans="2:9" s="81" customFormat="1" ht="47.25" x14ac:dyDescent="0.25">
      <c r="B335" s="139">
        <v>43474</v>
      </c>
      <c r="C335" s="125" t="s">
        <v>56</v>
      </c>
      <c r="D335" s="140" t="s">
        <v>10</v>
      </c>
      <c r="E335" s="141" t="s">
        <v>225</v>
      </c>
      <c r="F335" s="142" t="s">
        <v>938</v>
      </c>
      <c r="G335" s="125" t="s">
        <v>5</v>
      </c>
      <c r="H335" s="143">
        <v>16048.02</v>
      </c>
      <c r="I335" s="139">
        <f t="shared" si="0"/>
        <v>43519</v>
      </c>
    </row>
    <row r="336" spans="2:9" s="81" customFormat="1" ht="31.5" x14ac:dyDescent="0.25">
      <c r="B336" s="139">
        <v>43545</v>
      </c>
      <c r="C336" s="125" t="s">
        <v>47</v>
      </c>
      <c r="D336" s="140" t="s">
        <v>10</v>
      </c>
      <c r="E336" s="141" t="s">
        <v>225</v>
      </c>
      <c r="F336" s="142" t="s">
        <v>939</v>
      </c>
      <c r="G336" s="125" t="s">
        <v>5</v>
      </c>
      <c r="H336" s="143">
        <v>25960</v>
      </c>
      <c r="I336" s="139">
        <f t="shared" si="0"/>
        <v>43590</v>
      </c>
    </row>
    <row r="337" spans="2:9" s="81" customFormat="1" ht="47.25" x14ac:dyDescent="0.25">
      <c r="B337" s="139">
        <v>43682</v>
      </c>
      <c r="C337" s="125" t="s">
        <v>50</v>
      </c>
      <c r="D337" s="140" t="s">
        <v>10</v>
      </c>
      <c r="E337" s="141" t="s">
        <v>225</v>
      </c>
      <c r="F337" s="142" t="s">
        <v>940</v>
      </c>
      <c r="G337" s="125" t="s">
        <v>5</v>
      </c>
      <c r="H337" s="143">
        <v>10698.68</v>
      </c>
      <c r="I337" s="139">
        <f t="shared" si="0"/>
        <v>43727</v>
      </c>
    </row>
    <row r="338" spans="2:9" s="81" customFormat="1" ht="47.25" x14ac:dyDescent="0.25">
      <c r="B338" s="139">
        <v>43784</v>
      </c>
      <c r="C338" s="125" t="s">
        <v>58</v>
      </c>
      <c r="D338" s="140" t="s">
        <v>10</v>
      </c>
      <c r="E338" s="141" t="s">
        <v>225</v>
      </c>
      <c r="F338" s="142" t="s">
        <v>941</v>
      </c>
      <c r="G338" s="125" t="s">
        <v>5</v>
      </c>
      <c r="H338" s="143">
        <v>10698.68</v>
      </c>
      <c r="I338" s="139">
        <f t="shared" si="0"/>
        <v>43829</v>
      </c>
    </row>
    <row r="339" spans="2:9" s="81" customFormat="1" ht="47.25" x14ac:dyDescent="0.25">
      <c r="B339" s="139">
        <v>43815</v>
      </c>
      <c r="C339" s="125" t="s">
        <v>410</v>
      </c>
      <c r="D339" s="140" t="s">
        <v>10</v>
      </c>
      <c r="E339" s="141" t="s">
        <v>225</v>
      </c>
      <c r="F339" s="142" t="s">
        <v>942</v>
      </c>
      <c r="G339" s="125" t="s">
        <v>5</v>
      </c>
      <c r="H339" s="143">
        <v>10698.68</v>
      </c>
      <c r="I339" s="139">
        <f t="shared" si="0"/>
        <v>43860</v>
      </c>
    </row>
    <row r="340" spans="2:9" s="81" customFormat="1" ht="31.5" x14ac:dyDescent="0.25">
      <c r="B340" s="139">
        <v>43811</v>
      </c>
      <c r="C340" s="125" t="s">
        <v>374</v>
      </c>
      <c r="D340" s="140" t="s">
        <v>416</v>
      </c>
      <c r="E340" s="141" t="s">
        <v>417</v>
      </c>
      <c r="F340" s="142" t="s">
        <v>943</v>
      </c>
      <c r="G340" s="125" t="s">
        <v>12</v>
      </c>
      <c r="H340" s="143">
        <v>22420</v>
      </c>
      <c r="I340" s="139">
        <f t="shared" si="0"/>
        <v>43856</v>
      </c>
    </row>
    <row r="341" spans="2:9" s="81" customFormat="1" ht="31.5" x14ac:dyDescent="0.25">
      <c r="B341" s="139">
        <v>42737</v>
      </c>
      <c r="C341" s="125" t="s">
        <v>944</v>
      </c>
      <c r="D341" s="140" t="s">
        <v>945</v>
      </c>
      <c r="E341" s="141" t="s">
        <v>946</v>
      </c>
      <c r="F341" s="142" t="s">
        <v>947</v>
      </c>
      <c r="G341" s="125" t="s">
        <v>17</v>
      </c>
      <c r="H341" s="143">
        <v>13797.74</v>
      </c>
      <c r="I341" s="139">
        <f t="shared" si="0"/>
        <v>42782</v>
      </c>
    </row>
    <row r="342" spans="2:9" s="81" customFormat="1" ht="31.5" x14ac:dyDescent="0.25">
      <c r="B342" s="139">
        <v>42374</v>
      </c>
      <c r="C342" s="125" t="s">
        <v>948</v>
      </c>
      <c r="D342" s="140" t="s">
        <v>945</v>
      </c>
      <c r="E342" s="141" t="s">
        <v>946</v>
      </c>
      <c r="F342" s="142" t="s">
        <v>949</v>
      </c>
      <c r="G342" s="125" t="s">
        <v>17</v>
      </c>
      <c r="H342" s="143">
        <v>17560.349999999999</v>
      </c>
      <c r="I342" s="139">
        <f t="shared" si="0"/>
        <v>42419</v>
      </c>
    </row>
    <row r="343" spans="2:9" s="81" customFormat="1" ht="31.5" x14ac:dyDescent="0.25">
      <c r="B343" s="139">
        <v>42374</v>
      </c>
      <c r="C343" s="125" t="s">
        <v>950</v>
      </c>
      <c r="D343" s="140" t="s">
        <v>945</v>
      </c>
      <c r="E343" s="141" t="s">
        <v>946</v>
      </c>
      <c r="F343" s="142" t="s">
        <v>951</v>
      </c>
      <c r="G343" s="125" t="s">
        <v>17</v>
      </c>
      <c r="H343" s="143">
        <v>82455.45</v>
      </c>
      <c r="I343" s="139">
        <f t="shared" si="0"/>
        <v>42419</v>
      </c>
    </row>
    <row r="344" spans="2:9" s="81" customFormat="1" ht="31.5" x14ac:dyDescent="0.25">
      <c r="B344" s="139">
        <v>42374</v>
      </c>
      <c r="C344" s="125" t="s">
        <v>952</v>
      </c>
      <c r="D344" s="140" t="s">
        <v>945</v>
      </c>
      <c r="E344" s="141" t="s">
        <v>946</v>
      </c>
      <c r="F344" s="142" t="s">
        <v>953</v>
      </c>
      <c r="G344" s="125" t="s">
        <v>17</v>
      </c>
      <c r="H344" s="143">
        <v>17326.16</v>
      </c>
      <c r="I344" s="139">
        <f t="shared" si="0"/>
        <v>42419</v>
      </c>
    </row>
    <row r="345" spans="2:9" s="81" customFormat="1" ht="47.25" x14ac:dyDescent="0.25">
      <c r="B345" s="139">
        <v>42374</v>
      </c>
      <c r="C345" s="125" t="s">
        <v>954</v>
      </c>
      <c r="D345" s="140" t="s">
        <v>945</v>
      </c>
      <c r="E345" s="141" t="s">
        <v>946</v>
      </c>
      <c r="F345" s="142" t="s">
        <v>955</v>
      </c>
      <c r="G345" s="125" t="s">
        <v>17</v>
      </c>
      <c r="H345" s="143">
        <v>45533.25</v>
      </c>
      <c r="I345" s="139">
        <f t="shared" si="0"/>
        <v>42419</v>
      </c>
    </row>
    <row r="346" spans="2:9" s="81" customFormat="1" ht="15.75" x14ac:dyDescent="0.25">
      <c r="B346" s="139">
        <v>42767</v>
      </c>
      <c r="C346" s="125" t="s">
        <v>956</v>
      </c>
      <c r="D346" s="140" t="s">
        <v>945</v>
      </c>
      <c r="E346" s="141" t="s">
        <v>946</v>
      </c>
      <c r="F346" s="142" t="s">
        <v>957</v>
      </c>
      <c r="G346" s="125" t="s">
        <v>17</v>
      </c>
      <c r="H346" s="143">
        <v>1019.92</v>
      </c>
      <c r="I346" s="139">
        <f t="shared" si="0"/>
        <v>42812</v>
      </c>
    </row>
    <row r="347" spans="2:9" s="81" customFormat="1" ht="31.5" x14ac:dyDescent="0.25">
      <c r="B347" s="139">
        <v>42800</v>
      </c>
      <c r="C347" s="125" t="s">
        <v>958</v>
      </c>
      <c r="D347" s="140" t="s">
        <v>945</v>
      </c>
      <c r="E347" s="141" t="s">
        <v>946</v>
      </c>
      <c r="F347" s="142" t="s">
        <v>959</v>
      </c>
      <c r="G347" s="125" t="s">
        <v>17</v>
      </c>
      <c r="H347" s="143">
        <v>42013.25</v>
      </c>
      <c r="I347" s="139">
        <f t="shared" si="0"/>
        <v>42845</v>
      </c>
    </row>
    <row r="348" spans="2:9" s="81" customFormat="1" ht="31.5" x14ac:dyDescent="0.25">
      <c r="B348" s="139">
        <v>43553</v>
      </c>
      <c r="C348" s="125" t="s">
        <v>47</v>
      </c>
      <c r="D348" s="140" t="s">
        <v>960</v>
      </c>
      <c r="E348" s="141" t="s">
        <v>961</v>
      </c>
      <c r="F348" s="142" t="s">
        <v>962</v>
      </c>
      <c r="G348" s="125" t="s">
        <v>55</v>
      </c>
      <c r="H348" s="143">
        <v>116820</v>
      </c>
      <c r="I348" s="139">
        <f t="shared" si="0"/>
        <v>43598</v>
      </c>
    </row>
    <row r="349" spans="2:9" s="81" customFormat="1" ht="47.25" x14ac:dyDescent="0.25">
      <c r="B349" s="139">
        <v>42730</v>
      </c>
      <c r="C349" s="125" t="s">
        <v>963</v>
      </c>
      <c r="D349" s="140" t="s">
        <v>13</v>
      </c>
      <c r="E349" s="141" t="s">
        <v>151</v>
      </c>
      <c r="F349" s="142" t="s">
        <v>964</v>
      </c>
      <c r="G349" s="125" t="s">
        <v>7</v>
      </c>
      <c r="H349" s="143">
        <v>2446928.2400000002</v>
      </c>
      <c r="I349" s="139">
        <f t="shared" si="0"/>
        <v>42775</v>
      </c>
    </row>
    <row r="350" spans="2:9" s="81" customFormat="1" ht="31.5" x14ac:dyDescent="0.25">
      <c r="B350" s="139">
        <v>43723</v>
      </c>
      <c r="C350" s="125" t="s">
        <v>29</v>
      </c>
      <c r="D350" s="140" t="s">
        <v>418</v>
      </c>
      <c r="E350" s="141" t="s">
        <v>153</v>
      </c>
      <c r="F350" s="142" t="s">
        <v>965</v>
      </c>
      <c r="G350" s="125" t="s">
        <v>7</v>
      </c>
      <c r="H350" s="143">
        <v>41300</v>
      </c>
      <c r="I350" s="139">
        <f t="shared" si="0"/>
        <v>43768</v>
      </c>
    </row>
    <row r="351" spans="2:9" s="81" customFormat="1" ht="31.5" x14ac:dyDescent="0.25">
      <c r="B351" s="139">
        <v>43764</v>
      </c>
      <c r="C351" s="125" t="s">
        <v>38</v>
      </c>
      <c r="D351" s="140" t="s">
        <v>418</v>
      </c>
      <c r="E351" s="141" t="s">
        <v>153</v>
      </c>
      <c r="F351" s="142" t="s">
        <v>966</v>
      </c>
      <c r="G351" s="125" t="s">
        <v>7</v>
      </c>
      <c r="H351" s="143">
        <v>41300</v>
      </c>
      <c r="I351" s="139">
        <f t="shared" si="0"/>
        <v>43809</v>
      </c>
    </row>
    <row r="352" spans="2:9" s="81" customFormat="1" ht="31.5" x14ac:dyDescent="0.25">
      <c r="B352" s="139">
        <v>43368</v>
      </c>
      <c r="C352" s="125" t="s">
        <v>421</v>
      </c>
      <c r="D352" s="140" t="s">
        <v>967</v>
      </c>
      <c r="E352" s="141" t="s">
        <v>968</v>
      </c>
      <c r="F352" s="142" t="s">
        <v>969</v>
      </c>
      <c r="G352" s="125" t="s">
        <v>55</v>
      </c>
      <c r="H352" s="143">
        <v>15694</v>
      </c>
      <c r="I352" s="139">
        <f t="shared" si="0"/>
        <v>43413</v>
      </c>
    </row>
    <row r="353" spans="2:9" s="81" customFormat="1" ht="15.75" x14ac:dyDescent="0.25">
      <c r="B353" s="139">
        <v>42727</v>
      </c>
      <c r="C353" s="125" t="s">
        <v>970</v>
      </c>
      <c r="D353" s="140" t="s">
        <v>971</v>
      </c>
      <c r="E353" s="141" t="s">
        <v>972</v>
      </c>
      <c r="F353" s="142" t="s">
        <v>973</v>
      </c>
      <c r="G353" s="125" t="s">
        <v>69</v>
      </c>
      <c r="H353" s="143">
        <v>2537</v>
      </c>
      <c r="I353" s="139">
        <f t="shared" si="0"/>
        <v>42772</v>
      </c>
    </row>
    <row r="354" spans="2:9" s="81" customFormat="1" ht="31.5" x14ac:dyDescent="0.25">
      <c r="B354" s="139">
        <v>42835</v>
      </c>
      <c r="C354" s="125" t="s">
        <v>895</v>
      </c>
      <c r="D354" s="140" t="s">
        <v>974</v>
      </c>
      <c r="E354" s="141" t="s">
        <v>975</v>
      </c>
      <c r="F354" s="142" t="s">
        <v>976</v>
      </c>
      <c r="G354" s="125" t="s">
        <v>69</v>
      </c>
      <c r="H354" s="143">
        <v>2480</v>
      </c>
      <c r="I354" s="139">
        <f t="shared" si="0"/>
        <v>42880</v>
      </c>
    </row>
    <row r="355" spans="2:9" s="81" customFormat="1" ht="31.5" x14ac:dyDescent="0.25">
      <c r="B355" s="139">
        <v>43487</v>
      </c>
      <c r="C355" s="125" t="s">
        <v>66</v>
      </c>
      <c r="D355" s="140" t="s">
        <v>65</v>
      </c>
      <c r="E355" s="141" t="s">
        <v>154</v>
      </c>
      <c r="F355" s="142" t="s">
        <v>977</v>
      </c>
      <c r="G355" s="125" t="s">
        <v>69</v>
      </c>
      <c r="H355" s="143">
        <v>11505</v>
      </c>
      <c r="I355" s="139">
        <f t="shared" si="0"/>
        <v>43532</v>
      </c>
    </row>
    <row r="356" spans="2:9" s="81" customFormat="1" ht="31.5" x14ac:dyDescent="0.25">
      <c r="B356" s="139">
        <v>43605</v>
      </c>
      <c r="C356" s="125" t="s">
        <v>57</v>
      </c>
      <c r="D356" s="140" t="s">
        <v>67</v>
      </c>
      <c r="E356" s="141" t="s">
        <v>155</v>
      </c>
      <c r="F356" s="142" t="s">
        <v>977</v>
      </c>
      <c r="G356" s="125" t="s">
        <v>68</v>
      </c>
      <c r="H356" s="143">
        <v>14000</v>
      </c>
      <c r="I356" s="139">
        <f t="shared" si="0"/>
        <v>43650</v>
      </c>
    </row>
    <row r="357" spans="2:9" s="81" customFormat="1" ht="31.5" x14ac:dyDescent="0.25">
      <c r="B357" s="139">
        <v>43661</v>
      </c>
      <c r="C357" s="125" t="s">
        <v>33</v>
      </c>
      <c r="D357" s="140" t="s">
        <v>67</v>
      </c>
      <c r="E357" s="141" t="s">
        <v>155</v>
      </c>
      <c r="F357" s="142" t="s">
        <v>424</v>
      </c>
      <c r="G357" s="125" t="s">
        <v>68</v>
      </c>
      <c r="H357" s="143">
        <v>71999.990000000005</v>
      </c>
      <c r="I357" s="139">
        <f t="shared" si="0"/>
        <v>43706</v>
      </c>
    </row>
    <row r="358" spans="2:9" s="81" customFormat="1" ht="31.5" x14ac:dyDescent="0.25">
      <c r="B358" s="139">
        <v>43651</v>
      </c>
      <c r="C358" s="125" t="s">
        <v>51</v>
      </c>
      <c r="D358" s="140" t="s">
        <v>427</v>
      </c>
      <c r="E358" s="141" t="s">
        <v>156</v>
      </c>
      <c r="F358" s="142" t="s">
        <v>978</v>
      </c>
      <c r="G358" s="125" t="s">
        <v>6</v>
      </c>
      <c r="H358" s="143">
        <v>4587.42</v>
      </c>
      <c r="I358" s="139">
        <f t="shared" si="0"/>
        <v>43696</v>
      </c>
    </row>
    <row r="359" spans="2:9" s="81" customFormat="1" ht="15.75" x14ac:dyDescent="0.25">
      <c r="B359" s="139">
        <v>44341</v>
      </c>
      <c r="C359" s="125" t="s">
        <v>27</v>
      </c>
      <c r="D359" s="140" t="s">
        <v>979</v>
      </c>
      <c r="E359" s="125" t="s">
        <v>631</v>
      </c>
      <c r="F359" s="142" t="s">
        <v>980</v>
      </c>
      <c r="G359" s="144" t="s">
        <v>70</v>
      </c>
      <c r="H359" s="143">
        <v>64711.199999999997</v>
      </c>
      <c r="I359" s="139">
        <f t="shared" ref="I359:I422" si="1">+B359+45</f>
        <v>44386</v>
      </c>
    </row>
    <row r="360" spans="2:9" s="81" customFormat="1" ht="15.75" x14ac:dyDescent="0.25">
      <c r="B360" s="139">
        <v>44299</v>
      </c>
      <c r="C360" s="125" t="s">
        <v>983</v>
      </c>
      <c r="D360" s="140" t="s">
        <v>981</v>
      </c>
      <c r="E360" s="141" t="s">
        <v>982</v>
      </c>
      <c r="F360" s="142" t="s">
        <v>984</v>
      </c>
      <c r="G360" s="144" t="s">
        <v>6</v>
      </c>
      <c r="H360" s="143">
        <v>13100</v>
      </c>
      <c r="I360" s="139">
        <f t="shared" si="1"/>
        <v>44344</v>
      </c>
    </row>
    <row r="361" spans="2:9" s="81" customFormat="1" ht="15.75" x14ac:dyDescent="0.25">
      <c r="B361" s="139">
        <v>44264</v>
      </c>
      <c r="C361" s="125" t="s">
        <v>985</v>
      </c>
      <c r="D361" s="140" t="s">
        <v>981</v>
      </c>
      <c r="E361" s="141" t="s">
        <v>982</v>
      </c>
      <c r="F361" s="142" t="s">
        <v>984</v>
      </c>
      <c r="G361" s="144" t="s">
        <v>6</v>
      </c>
      <c r="H361" s="143">
        <v>7370</v>
      </c>
      <c r="I361" s="139">
        <f t="shared" si="1"/>
        <v>44309</v>
      </c>
    </row>
    <row r="362" spans="2:9" s="81" customFormat="1" ht="15.75" x14ac:dyDescent="0.25">
      <c r="B362" s="145">
        <v>44335</v>
      </c>
      <c r="C362" s="144" t="s">
        <v>986</v>
      </c>
      <c r="D362" s="146" t="s">
        <v>981</v>
      </c>
      <c r="E362" s="147" t="s">
        <v>982</v>
      </c>
      <c r="F362" s="148" t="s">
        <v>984</v>
      </c>
      <c r="G362" s="144" t="s">
        <v>6</v>
      </c>
      <c r="H362" s="149">
        <v>6550</v>
      </c>
      <c r="I362" s="139">
        <f t="shared" si="1"/>
        <v>44380</v>
      </c>
    </row>
    <row r="363" spans="2:9" s="81" customFormat="1" ht="15.75" x14ac:dyDescent="0.25">
      <c r="B363" s="145">
        <v>44364</v>
      </c>
      <c r="C363" s="144" t="s">
        <v>1157</v>
      </c>
      <c r="D363" s="146" t="s">
        <v>981</v>
      </c>
      <c r="E363" s="147" t="s">
        <v>982</v>
      </c>
      <c r="F363" s="148" t="s">
        <v>984</v>
      </c>
      <c r="G363" s="144" t="s">
        <v>6</v>
      </c>
      <c r="H363" s="149">
        <v>20251.5</v>
      </c>
      <c r="I363" s="139">
        <f t="shared" si="1"/>
        <v>44409</v>
      </c>
    </row>
    <row r="364" spans="2:9" s="81" customFormat="1" ht="31.5" x14ac:dyDescent="0.25">
      <c r="B364" s="145">
        <v>44357</v>
      </c>
      <c r="C364" s="144" t="s">
        <v>357</v>
      </c>
      <c r="D364" s="146" t="s">
        <v>987</v>
      </c>
      <c r="E364" s="147" t="s">
        <v>988</v>
      </c>
      <c r="F364" s="148" t="s">
        <v>1158</v>
      </c>
      <c r="G364" s="144" t="s">
        <v>70</v>
      </c>
      <c r="H364" s="149">
        <v>371700</v>
      </c>
      <c r="I364" s="139">
        <f t="shared" si="1"/>
        <v>44402</v>
      </c>
    </row>
    <row r="365" spans="2:9" s="81" customFormat="1" ht="31.5" x14ac:dyDescent="0.25">
      <c r="B365" s="145">
        <v>44367</v>
      </c>
      <c r="C365" s="144" t="s">
        <v>1280</v>
      </c>
      <c r="D365" s="146" t="s">
        <v>1281</v>
      </c>
      <c r="E365" s="147" t="s">
        <v>1282</v>
      </c>
      <c r="F365" s="148" t="s">
        <v>1283</v>
      </c>
      <c r="G365" s="144" t="s">
        <v>2</v>
      </c>
      <c r="H365" s="149">
        <v>3673396.72</v>
      </c>
      <c r="I365" s="139">
        <f t="shared" si="1"/>
        <v>44412</v>
      </c>
    </row>
    <row r="366" spans="2:9" s="81" customFormat="1" ht="31.5" x14ac:dyDescent="0.25">
      <c r="B366" s="145">
        <v>44385</v>
      </c>
      <c r="C366" s="144" t="s">
        <v>819</v>
      </c>
      <c r="D366" s="146" t="s">
        <v>1281</v>
      </c>
      <c r="E366" s="147" t="s">
        <v>1282</v>
      </c>
      <c r="F366" s="148" t="s">
        <v>1284</v>
      </c>
      <c r="G366" s="144" t="s">
        <v>2</v>
      </c>
      <c r="H366" s="149">
        <v>3673396.72</v>
      </c>
      <c r="I366" s="139">
        <f t="shared" si="1"/>
        <v>44430</v>
      </c>
    </row>
    <row r="367" spans="2:9" s="81" customFormat="1" ht="15.75" x14ac:dyDescent="0.25">
      <c r="B367" s="145">
        <v>43802</v>
      </c>
      <c r="C367" s="144" t="s">
        <v>885</v>
      </c>
      <c r="D367" s="146" t="s">
        <v>95</v>
      </c>
      <c r="E367" s="147" t="s">
        <v>131</v>
      </c>
      <c r="F367" s="148" t="s">
        <v>886</v>
      </c>
      <c r="G367" s="144" t="s">
        <v>7</v>
      </c>
      <c r="H367" s="149">
        <v>145000</v>
      </c>
      <c r="I367" s="139">
        <f t="shared" si="1"/>
        <v>43847</v>
      </c>
    </row>
    <row r="368" spans="2:9" s="81" customFormat="1" ht="15.75" x14ac:dyDescent="0.25">
      <c r="B368" s="145">
        <v>43829</v>
      </c>
      <c r="C368" s="144" t="s">
        <v>887</v>
      </c>
      <c r="D368" s="146" t="s">
        <v>95</v>
      </c>
      <c r="E368" s="147" t="s">
        <v>131</v>
      </c>
      <c r="F368" s="148" t="s">
        <v>888</v>
      </c>
      <c r="G368" s="144" t="s">
        <v>7</v>
      </c>
      <c r="H368" s="149">
        <v>145000</v>
      </c>
      <c r="I368" s="139">
        <f t="shared" si="1"/>
        <v>43874</v>
      </c>
    </row>
    <row r="369" spans="2:9" s="81" customFormat="1" ht="15.75" x14ac:dyDescent="0.25">
      <c r="B369" s="145">
        <v>43860</v>
      </c>
      <c r="C369" s="144" t="s">
        <v>989</v>
      </c>
      <c r="D369" s="146" t="s">
        <v>95</v>
      </c>
      <c r="E369" s="147" t="s">
        <v>131</v>
      </c>
      <c r="F369" s="148" t="s">
        <v>990</v>
      </c>
      <c r="G369" s="144" t="s">
        <v>7</v>
      </c>
      <c r="H369" s="149">
        <v>145000</v>
      </c>
      <c r="I369" s="139">
        <f t="shared" si="1"/>
        <v>43905</v>
      </c>
    </row>
    <row r="370" spans="2:9" s="81" customFormat="1" ht="15.75" x14ac:dyDescent="0.25">
      <c r="B370" s="145">
        <v>43899</v>
      </c>
      <c r="C370" s="144" t="s">
        <v>991</v>
      </c>
      <c r="D370" s="146" t="s">
        <v>95</v>
      </c>
      <c r="E370" s="147" t="s">
        <v>131</v>
      </c>
      <c r="F370" s="148" t="s">
        <v>992</v>
      </c>
      <c r="G370" s="144" t="s">
        <v>7</v>
      </c>
      <c r="H370" s="149">
        <v>145000</v>
      </c>
      <c r="I370" s="139">
        <f t="shared" si="1"/>
        <v>43944</v>
      </c>
    </row>
    <row r="371" spans="2:9" s="81" customFormat="1" ht="15.75" x14ac:dyDescent="0.25">
      <c r="B371" s="145">
        <v>43971</v>
      </c>
      <c r="C371" s="144" t="s">
        <v>993</v>
      </c>
      <c r="D371" s="146" t="s">
        <v>95</v>
      </c>
      <c r="E371" s="147" t="s">
        <v>131</v>
      </c>
      <c r="F371" s="148" t="s">
        <v>994</v>
      </c>
      <c r="G371" s="144" t="s">
        <v>7</v>
      </c>
      <c r="H371" s="149">
        <v>145000</v>
      </c>
      <c r="I371" s="139">
        <f t="shared" si="1"/>
        <v>44016</v>
      </c>
    </row>
    <row r="372" spans="2:9" s="81" customFormat="1" ht="15.75" x14ac:dyDescent="0.25">
      <c r="B372" s="145">
        <v>43971</v>
      </c>
      <c r="C372" s="144" t="s">
        <v>132</v>
      </c>
      <c r="D372" s="146" t="s">
        <v>95</v>
      </c>
      <c r="E372" s="147" t="s">
        <v>131</v>
      </c>
      <c r="F372" s="148" t="s">
        <v>995</v>
      </c>
      <c r="G372" s="144" t="s">
        <v>7</v>
      </c>
      <c r="H372" s="149">
        <v>522112.5</v>
      </c>
      <c r="I372" s="139">
        <f t="shared" si="1"/>
        <v>44016</v>
      </c>
    </row>
    <row r="373" spans="2:9" s="81" customFormat="1" ht="15.75" x14ac:dyDescent="0.25">
      <c r="B373" s="145">
        <v>44218</v>
      </c>
      <c r="C373" s="144" t="s">
        <v>996</v>
      </c>
      <c r="D373" s="146" t="s">
        <v>95</v>
      </c>
      <c r="E373" s="147" t="s">
        <v>131</v>
      </c>
      <c r="F373" s="148" t="s">
        <v>997</v>
      </c>
      <c r="G373" s="144" t="s">
        <v>7</v>
      </c>
      <c r="H373" s="149">
        <v>522122.5</v>
      </c>
      <c r="I373" s="139">
        <f t="shared" si="1"/>
        <v>44263</v>
      </c>
    </row>
    <row r="374" spans="2:9" s="81" customFormat="1" ht="15.75" x14ac:dyDescent="0.25">
      <c r="B374" s="145">
        <v>44218</v>
      </c>
      <c r="C374" s="144" t="s">
        <v>998</v>
      </c>
      <c r="D374" s="146" t="s">
        <v>95</v>
      </c>
      <c r="E374" s="147" t="s">
        <v>131</v>
      </c>
      <c r="F374" s="148" t="s">
        <v>999</v>
      </c>
      <c r="G374" s="144" t="s">
        <v>7</v>
      </c>
      <c r="H374" s="149">
        <v>522122.5</v>
      </c>
      <c r="I374" s="139">
        <f t="shared" si="1"/>
        <v>44263</v>
      </c>
    </row>
    <row r="375" spans="2:9" s="81" customFormat="1" ht="15.75" x14ac:dyDescent="0.25">
      <c r="B375" s="145">
        <v>44218</v>
      </c>
      <c r="C375" s="144" t="s">
        <v>1000</v>
      </c>
      <c r="D375" s="146" t="s">
        <v>95</v>
      </c>
      <c r="E375" s="147" t="s">
        <v>131</v>
      </c>
      <c r="F375" s="148" t="s">
        <v>1001</v>
      </c>
      <c r="G375" s="144" t="s">
        <v>7</v>
      </c>
      <c r="H375" s="149">
        <v>522122.5</v>
      </c>
      <c r="I375" s="139">
        <f t="shared" si="1"/>
        <v>44263</v>
      </c>
    </row>
    <row r="376" spans="2:9" s="81" customFormat="1" ht="15.75" x14ac:dyDescent="0.25">
      <c r="B376" s="145">
        <v>44218</v>
      </c>
      <c r="C376" s="144" t="s">
        <v>1002</v>
      </c>
      <c r="D376" s="146" t="s">
        <v>95</v>
      </c>
      <c r="E376" s="147" t="s">
        <v>131</v>
      </c>
      <c r="F376" s="148" t="s">
        <v>1003</v>
      </c>
      <c r="G376" s="144" t="s">
        <v>7</v>
      </c>
      <c r="H376" s="149">
        <v>522122.5</v>
      </c>
      <c r="I376" s="139">
        <f t="shared" si="1"/>
        <v>44263</v>
      </c>
    </row>
    <row r="377" spans="2:9" s="81" customFormat="1" ht="15.75" x14ac:dyDescent="0.25">
      <c r="B377" s="145">
        <v>44218</v>
      </c>
      <c r="C377" s="144" t="s">
        <v>1004</v>
      </c>
      <c r="D377" s="146" t="s">
        <v>95</v>
      </c>
      <c r="E377" s="147" t="s">
        <v>131</v>
      </c>
      <c r="F377" s="148" t="s">
        <v>1005</v>
      </c>
      <c r="G377" s="144" t="s">
        <v>7</v>
      </c>
      <c r="H377" s="149">
        <v>522122.5</v>
      </c>
      <c r="I377" s="139">
        <f t="shared" si="1"/>
        <v>44263</v>
      </c>
    </row>
    <row r="378" spans="2:9" s="81" customFormat="1" ht="15.75" x14ac:dyDescent="0.25">
      <c r="B378" s="145">
        <v>44218</v>
      </c>
      <c r="C378" s="144" t="s">
        <v>1006</v>
      </c>
      <c r="D378" s="146" t="s">
        <v>95</v>
      </c>
      <c r="E378" s="147" t="s">
        <v>131</v>
      </c>
      <c r="F378" s="148" t="s">
        <v>1007</v>
      </c>
      <c r="G378" s="144" t="s">
        <v>7</v>
      </c>
      <c r="H378" s="149">
        <v>522122.5</v>
      </c>
      <c r="I378" s="139">
        <f t="shared" si="1"/>
        <v>44263</v>
      </c>
    </row>
    <row r="379" spans="2:9" s="81" customFormat="1" ht="15.75" x14ac:dyDescent="0.25">
      <c r="B379" s="139">
        <v>44218</v>
      </c>
      <c r="C379" s="125" t="s">
        <v>1008</v>
      </c>
      <c r="D379" s="140" t="s">
        <v>95</v>
      </c>
      <c r="E379" s="141" t="s">
        <v>131</v>
      </c>
      <c r="F379" s="142" t="s">
        <v>1009</v>
      </c>
      <c r="G379" s="125" t="s">
        <v>7</v>
      </c>
      <c r="H379" s="143">
        <v>522122.5</v>
      </c>
      <c r="I379" s="139">
        <f t="shared" si="1"/>
        <v>44263</v>
      </c>
    </row>
    <row r="380" spans="2:9" s="81" customFormat="1" ht="15.75" x14ac:dyDescent="0.25">
      <c r="B380" s="145">
        <v>44218</v>
      </c>
      <c r="C380" s="144" t="s">
        <v>1010</v>
      </c>
      <c r="D380" s="146" t="s">
        <v>95</v>
      </c>
      <c r="E380" s="147" t="s">
        <v>131</v>
      </c>
      <c r="F380" s="148" t="s">
        <v>1011</v>
      </c>
      <c r="G380" s="144" t="s">
        <v>7</v>
      </c>
      <c r="H380" s="149">
        <v>522122.5</v>
      </c>
      <c r="I380" s="139">
        <f t="shared" si="1"/>
        <v>44263</v>
      </c>
    </row>
    <row r="381" spans="2:9" s="81" customFormat="1" ht="15.75" x14ac:dyDescent="0.25">
      <c r="B381" s="145">
        <v>44349</v>
      </c>
      <c r="C381" s="144" t="s">
        <v>1285</v>
      </c>
      <c r="D381" s="146" t="s">
        <v>1286</v>
      </c>
      <c r="E381" s="147" t="s">
        <v>1287</v>
      </c>
      <c r="F381" s="148" t="s">
        <v>1196</v>
      </c>
      <c r="G381" s="144" t="s">
        <v>1288</v>
      </c>
      <c r="H381" s="149">
        <f>167304.68-55769.84</f>
        <v>111534.84</v>
      </c>
      <c r="I381" s="139">
        <f t="shared" si="1"/>
        <v>44394</v>
      </c>
    </row>
    <row r="382" spans="2:9" s="81" customFormat="1" ht="15.75" x14ac:dyDescent="0.25">
      <c r="B382" s="145">
        <v>44265</v>
      </c>
      <c r="C382" s="144"/>
      <c r="D382" s="146" t="s">
        <v>1286</v>
      </c>
      <c r="E382" s="147" t="s">
        <v>1287</v>
      </c>
      <c r="F382" s="148" t="s">
        <v>1289</v>
      </c>
      <c r="G382" s="144" t="s">
        <v>1288</v>
      </c>
      <c r="H382" s="149">
        <v>2616383.39</v>
      </c>
      <c r="I382" s="139">
        <f t="shared" si="1"/>
        <v>44310</v>
      </c>
    </row>
    <row r="383" spans="2:9" s="81" customFormat="1" ht="31.5" x14ac:dyDescent="0.25">
      <c r="B383" s="145">
        <v>44291</v>
      </c>
      <c r="C383" s="144" t="s">
        <v>91</v>
      </c>
      <c r="D383" s="146" t="s">
        <v>1012</v>
      </c>
      <c r="E383" s="147" t="s">
        <v>1013</v>
      </c>
      <c r="F383" s="148" t="s">
        <v>1014</v>
      </c>
      <c r="G383" s="144" t="s">
        <v>12</v>
      </c>
      <c r="H383" s="149">
        <v>53100</v>
      </c>
      <c r="I383" s="139">
        <f t="shared" si="1"/>
        <v>44336</v>
      </c>
    </row>
    <row r="384" spans="2:9" s="81" customFormat="1" ht="15.75" x14ac:dyDescent="0.25">
      <c r="B384" s="145">
        <v>44284</v>
      </c>
      <c r="C384" s="144" t="s">
        <v>23</v>
      </c>
      <c r="D384" s="146" t="s">
        <v>1159</v>
      </c>
      <c r="E384" s="147" t="s">
        <v>1015</v>
      </c>
      <c r="F384" s="148" t="s">
        <v>1016</v>
      </c>
      <c r="G384" s="144" t="s">
        <v>20</v>
      </c>
      <c r="H384" s="149">
        <v>59000</v>
      </c>
      <c r="I384" s="139">
        <f t="shared" si="1"/>
        <v>44329</v>
      </c>
    </row>
    <row r="385" spans="2:9" s="81" customFormat="1" ht="15.75" x14ac:dyDescent="0.25">
      <c r="B385" s="145">
        <v>44224</v>
      </c>
      <c r="C385" s="144" t="s">
        <v>25</v>
      </c>
      <c r="D385" s="146" t="s">
        <v>1017</v>
      </c>
      <c r="E385" s="147" t="s">
        <v>1018</v>
      </c>
      <c r="F385" s="148" t="s">
        <v>1019</v>
      </c>
      <c r="G385" s="144" t="s">
        <v>55</v>
      </c>
      <c r="H385" s="149">
        <v>68333.33</v>
      </c>
      <c r="I385" s="139">
        <f t="shared" si="1"/>
        <v>44269</v>
      </c>
    </row>
    <row r="386" spans="2:9" s="81" customFormat="1" ht="15.75" x14ac:dyDescent="0.25">
      <c r="B386" s="145">
        <v>44341</v>
      </c>
      <c r="C386" s="144" t="s">
        <v>29</v>
      </c>
      <c r="D386" s="146" t="s">
        <v>1017</v>
      </c>
      <c r="E386" s="147" t="s">
        <v>1018</v>
      </c>
      <c r="F386" s="148" t="s">
        <v>1020</v>
      </c>
      <c r="G386" s="144" t="s">
        <v>55</v>
      </c>
      <c r="H386" s="149">
        <v>68333.33</v>
      </c>
      <c r="I386" s="139">
        <f t="shared" si="1"/>
        <v>44386</v>
      </c>
    </row>
    <row r="387" spans="2:9" s="81" customFormat="1" ht="31.5" x14ac:dyDescent="0.25">
      <c r="B387" s="145">
        <v>44046</v>
      </c>
      <c r="C387" s="144" t="s">
        <v>32</v>
      </c>
      <c r="D387" s="146" t="s">
        <v>896</v>
      </c>
      <c r="E387" s="147" t="s">
        <v>137</v>
      </c>
      <c r="F387" s="148" t="s">
        <v>1021</v>
      </c>
      <c r="G387" s="144" t="s">
        <v>21</v>
      </c>
      <c r="H387" s="149">
        <v>57820</v>
      </c>
      <c r="I387" s="139">
        <f t="shared" si="1"/>
        <v>44091</v>
      </c>
    </row>
    <row r="388" spans="2:9" s="81" customFormat="1" ht="31.5" x14ac:dyDescent="0.25">
      <c r="B388" s="145">
        <v>44096</v>
      </c>
      <c r="C388" s="144" t="s">
        <v>45</v>
      </c>
      <c r="D388" s="146" t="s">
        <v>896</v>
      </c>
      <c r="E388" s="147" t="s">
        <v>137</v>
      </c>
      <c r="F388" s="148" t="s">
        <v>1022</v>
      </c>
      <c r="G388" s="144" t="s">
        <v>21</v>
      </c>
      <c r="H388" s="149">
        <v>57820</v>
      </c>
      <c r="I388" s="139">
        <f t="shared" si="1"/>
        <v>44141</v>
      </c>
    </row>
    <row r="389" spans="2:9" s="81" customFormat="1" ht="15.75" x14ac:dyDescent="0.25">
      <c r="B389" s="145">
        <v>44168</v>
      </c>
      <c r="C389" s="144" t="s">
        <v>30</v>
      </c>
      <c r="D389" s="146" t="s">
        <v>896</v>
      </c>
      <c r="E389" s="147" t="s">
        <v>137</v>
      </c>
      <c r="F389" s="148" t="s">
        <v>1023</v>
      </c>
      <c r="G389" s="144" t="s">
        <v>1024</v>
      </c>
      <c r="H389" s="149">
        <v>64310</v>
      </c>
      <c r="I389" s="139">
        <f t="shared" si="1"/>
        <v>44213</v>
      </c>
    </row>
    <row r="390" spans="2:9" s="81" customFormat="1" ht="15.75" x14ac:dyDescent="0.25">
      <c r="B390" s="145">
        <v>44139</v>
      </c>
      <c r="C390" s="144" t="s">
        <v>1025</v>
      </c>
      <c r="D390" s="146" t="s">
        <v>1026</v>
      </c>
      <c r="E390" s="147" t="s">
        <v>1027</v>
      </c>
      <c r="F390" s="148" t="s">
        <v>1028</v>
      </c>
      <c r="G390" s="144" t="s">
        <v>1029</v>
      </c>
      <c r="H390" s="149">
        <v>823573.33</v>
      </c>
      <c r="I390" s="139">
        <f t="shared" si="1"/>
        <v>44184</v>
      </c>
    </row>
    <row r="391" spans="2:9" s="81" customFormat="1" ht="15.75" x14ac:dyDescent="0.25">
      <c r="B391" s="145">
        <v>44151</v>
      </c>
      <c r="C391" s="144" t="s">
        <v>1030</v>
      </c>
      <c r="D391" s="146" t="s">
        <v>1026</v>
      </c>
      <c r="E391" s="147" t="s">
        <v>1027</v>
      </c>
      <c r="F391" s="148" t="s">
        <v>1028</v>
      </c>
      <c r="G391" s="144" t="s">
        <v>1029</v>
      </c>
      <c r="H391" s="149">
        <v>751136.67</v>
      </c>
      <c r="I391" s="139">
        <f t="shared" si="1"/>
        <v>44196</v>
      </c>
    </row>
    <row r="392" spans="2:9" s="81" customFormat="1" ht="15.75" x14ac:dyDescent="0.25">
      <c r="B392" s="145">
        <v>44278</v>
      </c>
      <c r="C392" s="144" t="s">
        <v>26</v>
      </c>
      <c r="D392" s="146" t="s">
        <v>1031</v>
      </c>
      <c r="E392" s="147" t="s">
        <v>1032</v>
      </c>
      <c r="F392" s="148" t="s">
        <v>1033</v>
      </c>
      <c r="G392" s="144" t="s">
        <v>1034</v>
      </c>
      <c r="H392" s="149">
        <v>261372.1</v>
      </c>
      <c r="I392" s="139">
        <f t="shared" si="1"/>
        <v>44323</v>
      </c>
    </row>
    <row r="393" spans="2:9" s="81" customFormat="1" ht="15.75" x14ac:dyDescent="0.25">
      <c r="B393" s="145">
        <v>44368</v>
      </c>
      <c r="C393" s="144" t="s">
        <v>60</v>
      </c>
      <c r="D393" s="146" t="s">
        <v>1290</v>
      </c>
      <c r="E393" s="147" t="s">
        <v>1291</v>
      </c>
      <c r="F393" s="148" t="s">
        <v>1292</v>
      </c>
      <c r="G393" s="144" t="s">
        <v>1042</v>
      </c>
      <c r="H393" s="149">
        <v>125194.08</v>
      </c>
      <c r="I393" s="139">
        <f t="shared" si="1"/>
        <v>44413</v>
      </c>
    </row>
    <row r="394" spans="2:9" s="81" customFormat="1" ht="15.75" x14ac:dyDescent="0.25">
      <c r="B394" s="145">
        <v>44222</v>
      </c>
      <c r="C394" s="144" t="s">
        <v>1035</v>
      </c>
      <c r="D394" s="146" t="s">
        <v>75</v>
      </c>
      <c r="E394" s="147" t="s">
        <v>141</v>
      </c>
      <c r="F394" s="148" t="s">
        <v>1036</v>
      </c>
      <c r="G394" s="144" t="s">
        <v>2</v>
      </c>
      <c r="H394" s="149">
        <v>154650.79999999999</v>
      </c>
      <c r="I394" s="139">
        <f t="shared" si="1"/>
        <v>44267</v>
      </c>
    </row>
    <row r="395" spans="2:9" s="81" customFormat="1" ht="15.75" x14ac:dyDescent="0.25">
      <c r="B395" s="145">
        <v>44314</v>
      </c>
      <c r="C395" s="144" t="s">
        <v>1160</v>
      </c>
      <c r="D395" s="146" t="s">
        <v>1161</v>
      </c>
      <c r="E395" s="147" t="s">
        <v>1162</v>
      </c>
      <c r="F395" s="148" t="s">
        <v>1163</v>
      </c>
      <c r="G395" s="144" t="s">
        <v>1164</v>
      </c>
      <c r="H395" s="149">
        <v>26073.73</v>
      </c>
      <c r="I395" s="139">
        <f t="shared" si="1"/>
        <v>44359</v>
      </c>
    </row>
    <row r="396" spans="2:9" s="81" customFormat="1" ht="15.75" x14ac:dyDescent="0.25">
      <c r="B396" s="145">
        <v>44283</v>
      </c>
      <c r="C396" s="144" t="s">
        <v>1165</v>
      </c>
      <c r="D396" s="146" t="s">
        <v>1161</v>
      </c>
      <c r="E396" s="147" t="s">
        <v>1162</v>
      </c>
      <c r="F396" s="148" t="s">
        <v>1163</v>
      </c>
      <c r="G396" s="144" t="s">
        <v>1164</v>
      </c>
      <c r="H396" s="149">
        <v>25931.439999999999</v>
      </c>
      <c r="I396" s="139">
        <f t="shared" si="1"/>
        <v>44328</v>
      </c>
    </row>
    <row r="397" spans="2:9" s="81" customFormat="1" ht="15.75" x14ac:dyDescent="0.25">
      <c r="B397" s="145">
        <v>44255</v>
      </c>
      <c r="C397" s="144" t="s">
        <v>1166</v>
      </c>
      <c r="D397" s="146" t="s">
        <v>1161</v>
      </c>
      <c r="E397" s="147" t="s">
        <v>1162</v>
      </c>
      <c r="F397" s="148" t="s">
        <v>1163</v>
      </c>
      <c r="G397" s="144" t="s">
        <v>1164</v>
      </c>
      <c r="H397" s="149">
        <v>99862.31</v>
      </c>
      <c r="I397" s="139">
        <f t="shared" si="1"/>
        <v>44300</v>
      </c>
    </row>
    <row r="398" spans="2:9" s="81" customFormat="1" ht="15.75" x14ac:dyDescent="0.25">
      <c r="B398" s="145">
        <v>44341</v>
      </c>
      <c r="C398" s="144" t="s">
        <v>38</v>
      </c>
      <c r="D398" s="146" t="s">
        <v>1017</v>
      </c>
      <c r="E398" s="147" t="s">
        <v>1018</v>
      </c>
      <c r="F398" s="148" t="s">
        <v>1167</v>
      </c>
      <c r="G398" s="125" t="s">
        <v>55</v>
      </c>
      <c r="H398" s="149">
        <v>82182.23</v>
      </c>
      <c r="I398" s="139">
        <f t="shared" si="1"/>
        <v>44386</v>
      </c>
    </row>
    <row r="399" spans="2:9" s="81" customFormat="1" ht="31.5" x14ac:dyDescent="0.25">
      <c r="B399" s="145">
        <v>44225</v>
      </c>
      <c r="C399" s="144" t="s">
        <v>126</v>
      </c>
      <c r="D399" s="146" t="s">
        <v>1037</v>
      </c>
      <c r="E399" s="147" t="s">
        <v>1038</v>
      </c>
      <c r="F399" s="148" t="s">
        <v>1039</v>
      </c>
      <c r="G399" s="125" t="s">
        <v>5</v>
      </c>
      <c r="H399" s="149">
        <v>58488.65</v>
      </c>
      <c r="I399" s="139">
        <f t="shared" si="1"/>
        <v>44270</v>
      </c>
    </row>
    <row r="400" spans="2:9" s="81" customFormat="1" ht="31.5" x14ac:dyDescent="0.25">
      <c r="B400" s="145">
        <v>44250</v>
      </c>
      <c r="C400" s="144" t="s">
        <v>98</v>
      </c>
      <c r="D400" s="146" t="s">
        <v>1037</v>
      </c>
      <c r="E400" s="147" t="s">
        <v>1038</v>
      </c>
      <c r="F400" s="148" t="s">
        <v>1039</v>
      </c>
      <c r="G400" s="125" t="s">
        <v>5</v>
      </c>
      <c r="H400" s="149">
        <v>58488.65</v>
      </c>
      <c r="I400" s="139">
        <f t="shared" si="1"/>
        <v>44295</v>
      </c>
    </row>
    <row r="401" spans="2:9" s="81" customFormat="1" ht="15.75" x14ac:dyDescent="0.25">
      <c r="B401" s="145">
        <v>44278</v>
      </c>
      <c r="C401" s="144" t="s">
        <v>288</v>
      </c>
      <c r="D401" s="146" t="s">
        <v>1037</v>
      </c>
      <c r="E401" s="147" t="s">
        <v>1038</v>
      </c>
      <c r="F401" s="148" t="s">
        <v>1040</v>
      </c>
      <c r="G401" s="125" t="s">
        <v>5</v>
      </c>
      <c r="H401" s="149">
        <v>58488.65</v>
      </c>
      <c r="I401" s="139">
        <f t="shared" si="1"/>
        <v>44323</v>
      </c>
    </row>
    <row r="402" spans="2:9" s="81" customFormat="1" ht="15.75" x14ac:dyDescent="0.25">
      <c r="B402" s="145">
        <v>44307</v>
      </c>
      <c r="C402" s="144" t="s">
        <v>1043</v>
      </c>
      <c r="D402" s="146" t="s">
        <v>1037</v>
      </c>
      <c r="E402" s="147" t="s">
        <v>1038</v>
      </c>
      <c r="F402" s="148" t="s">
        <v>1041</v>
      </c>
      <c r="G402" s="125" t="s">
        <v>1042</v>
      </c>
      <c r="H402" s="149">
        <v>58488.65</v>
      </c>
      <c r="I402" s="139">
        <f t="shared" si="1"/>
        <v>44352</v>
      </c>
    </row>
    <row r="403" spans="2:9" s="81" customFormat="1" ht="15.75" x14ac:dyDescent="0.25">
      <c r="B403" s="145">
        <v>44340</v>
      </c>
      <c r="C403" s="144" t="s">
        <v>189</v>
      </c>
      <c r="D403" s="146" t="s">
        <v>1037</v>
      </c>
      <c r="E403" s="147" t="s">
        <v>1038</v>
      </c>
      <c r="F403" s="148" t="s">
        <v>1040</v>
      </c>
      <c r="G403" s="144" t="s">
        <v>1042</v>
      </c>
      <c r="H403" s="149">
        <v>58488.65</v>
      </c>
      <c r="I403" s="139">
        <f t="shared" si="1"/>
        <v>44385</v>
      </c>
    </row>
    <row r="404" spans="2:9" s="81" customFormat="1" ht="15.75" x14ac:dyDescent="0.25">
      <c r="B404" s="145">
        <v>44344</v>
      </c>
      <c r="C404" s="144" t="s">
        <v>37</v>
      </c>
      <c r="D404" s="146" t="s">
        <v>1293</v>
      </c>
      <c r="E404" s="147" t="s">
        <v>1294</v>
      </c>
      <c r="F404" s="148" t="s">
        <v>1295</v>
      </c>
      <c r="G404" s="144" t="s">
        <v>70</v>
      </c>
      <c r="H404" s="149">
        <v>299140.43</v>
      </c>
      <c r="I404" s="139">
        <f t="shared" si="1"/>
        <v>44389</v>
      </c>
    </row>
    <row r="405" spans="2:9" s="81" customFormat="1" ht="15.75" x14ac:dyDescent="0.25">
      <c r="B405" s="139">
        <v>44160</v>
      </c>
      <c r="C405" s="125" t="s">
        <v>1044</v>
      </c>
      <c r="D405" s="140" t="s">
        <v>1045</v>
      </c>
      <c r="E405" s="141" t="s">
        <v>1046</v>
      </c>
      <c r="F405" s="142" t="s">
        <v>1047</v>
      </c>
      <c r="G405" s="139" t="s">
        <v>1048</v>
      </c>
      <c r="H405" s="143">
        <v>549788.9</v>
      </c>
      <c r="I405" s="139">
        <f t="shared" si="1"/>
        <v>44205</v>
      </c>
    </row>
    <row r="406" spans="2:9" s="81" customFormat="1" ht="15.75" x14ac:dyDescent="0.25">
      <c r="B406" s="145">
        <v>44279</v>
      </c>
      <c r="C406" s="144" t="s">
        <v>1049</v>
      </c>
      <c r="D406" s="146" t="s">
        <v>1050</v>
      </c>
      <c r="E406" s="147" t="s">
        <v>1051</v>
      </c>
      <c r="F406" s="148" t="s">
        <v>1052</v>
      </c>
      <c r="G406" s="144" t="s">
        <v>20</v>
      </c>
      <c r="H406" s="149">
        <v>118000</v>
      </c>
      <c r="I406" s="139">
        <f t="shared" si="1"/>
        <v>44324</v>
      </c>
    </row>
    <row r="407" spans="2:9" s="81" customFormat="1" ht="31.5" x14ac:dyDescent="0.25">
      <c r="B407" s="145">
        <v>44026</v>
      </c>
      <c r="C407" s="144" t="s">
        <v>1053</v>
      </c>
      <c r="D407" s="146" t="s">
        <v>1054</v>
      </c>
      <c r="E407" s="147" t="s">
        <v>1055</v>
      </c>
      <c r="F407" s="148" t="s">
        <v>1056</v>
      </c>
      <c r="G407" s="144" t="s">
        <v>1057</v>
      </c>
      <c r="H407" s="149">
        <v>140140</v>
      </c>
      <c r="I407" s="139">
        <f t="shared" si="1"/>
        <v>44071</v>
      </c>
    </row>
    <row r="408" spans="2:9" s="81" customFormat="1" ht="15.75" x14ac:dyDescent="0.25">
      <c r="B408" s="145">
        <v>44355</v>
      </c>
      <c r="C408" s="144" t="s">
        <v>1168</v>
      </c>
      <c r="D408" s="146" t="s">
        <v>1169</v>
      </c>
      <c r="E408" s="147" t="s">
        <v>1170</v>
      </c>
      <c r="F408" s="148" t="s">
        <v>1171</v>
      </c>
      <c r="G408" s="144" t="s">
        <v>12</v>
      </c>
      <c r="H408" s="149">
        <v>70800</v>
      </c>
      <c r="I408" s="139">
        <f t="shared" si="1"/>
        <v>44400</v>
      </c>
    </row>
    <row r="409" spans="2:9" s="81" customFormat="1" ht="15.75" x14ac:dyDescent="0.25">
      <c r="B409" s="145">
        <v>44356</v>
      </c>
      <c r="C409" s="144" t="s">
        <v>1172</v>
      </c>
      <c r="D409" s="146" t="s">
        <v>639</v>
      </c>
      <c r="E409" s="147" t="s">
        <v>640</v>
      </c>
      <c r="F409" s="148" t="s">
        <v>1171</v>
      </c>
      <c r="G409" s="144" t="s">
        <v>12</v>
      </c>
      <c r="H409" s="149">
        <v>81862.5</v>
      </c>
      <c r="I409" s="139">
        <f t="shared" si="1"/>
        <v>44401</v>
      </c>
    </row>
    <row r="410" spans="2:9" s="81" customFormat="1" ht="15.75" x14ac:dyDescent="0.25">
      <c r="B410" s="145">
        <v>44364</v>
      </c>
      <c r="C410" s="144" t="s">
        <v>1173</v>
      </c>
      <c r="D410" s="146" t="s">
        <v>1174</v>
      </c>
      <c r="E410" s="147" t="s">
        <v>1175</v>
      </c>
      <c r="F410" s="148" t="s">
        <v>1176</v>
      </c>
      <c r="G410" s="144" t="s">
        <v>1029</v>
      </c>
      <c r="H410" s="149">
        <v>191327.56</v>
      </c>
      <c r="I410" s="139">
        <f t="shared" si="1"/>
        <v>44409</v>
      </c>
    </row>
    <row r="411" spans="2:9" s="81" customFormat="1" ht="15.75" x14ac:dyDescent="0.25">
      <c r="B411" s="145">
        <v>44351</v>
      </c>
      <c r="C411" s="144" t="s">
        <v>1177</v>
      </c>
      <c r="D411" s="146" t="s">
        <v>1174</v>
      </c>
      <c r="E411" s="147" t="s">
        <v>1175</v>
      </c>
      <c r="F411" s="148" t="s">
        <v>1178</v>
      </c>
      <c r="G411" s="144" t="s">
        <v>1066</v>
      </c>
      <c r="H411" s="149">
        <v>11735.1</v>
      </c>
      <c r="I411" s="139">
        <f t="shared" si="1"/>
        <v>44396</v>
      </c>
    </row>
    <row r="412" spans="2:9" s="81" customFormat="1" ht="15.75" x14ac:dyDescent="0.25">
      <c r="B412" s="145">
        <v>44264</v>
      </c>
      <c r="C412" s="144" t="s">
        <v>510</v>
      </c>
      <c r="D412" s="146" t="s">
        <v>1058</v>
      </c>
      <c r="E412" s="147" t="s">
        <v>1059</v>
      </c>
      <c r="F412" s="148" t="s">
        <v>1060</v>
      </c>
      <c r="G412" s="144" t="s">
        <v>148</v>
      </c>
      <c r="H412" s="149">
        <v>983333.33</v>
      </c>
      <c r="I412" s="139">
        <f t="shared" si="1"/>
        <v>44309</v>
      </c>
    </row>
    <row r="413" spans="2:9" s="81" customFormat="1" ht="15.75" x14ac:dyDescent="0.25">
      <c r="B413" s="145">
        <v>44195</v>
      </c>
      <c r="C413" s="144" t="s">
        <v>91</v>
      </c>
      <c r="D413" s="146" t="s">
        <v>1061</v>
      </c>
      <c r="E413" s="147" t="s">
        <v>1062</v>
      </c>
      <c r="F413" s="148" t="s">
        <v>1063</v>
      </c>
      <c r="G413" s="144" t="s">
        <v>1034</v>
      </c>
      <c r="H413" s="149">
        <v>2531779.1</v>
      </c>
      <c r="I413" s="139">
        <f t="shared" si="1"/>
        <v>44240</v>
      </c>
    </row>
    <row r="414" spans="2:9" s="81" customFormat="1" ht="15.75" x14ac:dyDescent="0.25">
      <c r="B414" s="145">
        <v>44271</v>
      </c>
      <c r="C414" s="144" t="s">
        <v>34</v>
      </c>
      <c r="D414" s="146" t="s">
        <v>1061</v>
      </c>
      <c r="E414" s="147" t="s">
        <v>1062</v>
      </c>
      <c r="F414" s="148" t="s">
        <v>1064</v>
      </c>
      <c r="G414" s="144" t="s">
        <v>1034</v>
      </c>
      <c r="H414" s="149">
        <v>1581553.41</v>
      </c>
      <c r="I414" s="139">
        <f t="shared" si="1"/>
        <v>44316</v>
      </c>
    </row>
    <row r="415" spans="2:9" s="81" customFormat="1" ht="15.75" x14ac:dyDescent="0.25">
      <c r="B415" s="145">
        <v>44362</v>
      </c>
      <c r="C415" s="144" t="s">
        <v>1179</v>
      </c>
      <c r="D415" s="146" t="s">
        <v>1180</v>
      </c>
      <c r="E415" s="147" t="s">
        <v>1181</v>
      </c>
      <c r="F415" s="148" t="s">
        <v>1171</v>
      </c>
      <c r="G415" s="144" t="s">
        <v>12</v>
      </c>
      <c r="H415" s="149">
        <v>89406.24</v>
      </c>
      <c r="I415" s="139">
        <f t="shared" si="1"/>
        <v>44407</v>
      </c>
    </row>
    <row r="416" spans="2:9" s="81" customFormat="1" ht="15.75" x14ac:dyDescent="0.25">
      <c r="B416" s="145">
        <v>44344</v>
      </c>
      <c r="C416" s="144" t="s">
        <v>1182</v>
      </c>
      <c r="D416" s="146" t="s">
        <v>1180</v>
      </c>
      <c r="E416" s="147" t="s">
        <v>1181</v>
      </c>
      <c r="F416" s="148" t="s">
        <v>1171</v>
      </c>
      <c r="G416" s="144" t="s">
        <v>12</v>
      </c>
      <c r="H416" s="149">
        <v>147613.75</v>
      </c>
      <c r="I416" s="139">
        <f t="shared" si="1"/>
        <v>44389</v>
      </c>
    </row>
    <row r="417" spans="2:9" s="81" customFormat="1" ht="15.75" x14ac:dyDescent="0.25">
      <c r="B417" s="145">
        <v>44364</v>
      </c>
      <c r="C417" s="144" t="s">
        <v>1183</v>
      </c>
      <c r="D417" s="146" t="s">
        <v>1184</v>
      </c>
      <c r="E417" s="147" t="s">
        <v>275</v>
      </c>
      <c r="F417" s="148" t="s">
        <v>1185</v>
      </c>
      <c r="G417" s="144" t="s">
        <v>1029</v>
      </c>
      <c r="H417" s="149">
        <v>68145</v>
      </c>
      <c r="I417" s="139">
        <f t="shared" si="1"/>
        <v>44409</v>
      </c>
    </row>
    <row r="418" spans="2:9" s="81" customFormat="1" ht="31.5" x14ac:dyDescent="0.25">
      <c r="B418" s="145">
        <v>43850</v>
      </c>
      <c r="C418" s="144" t="s">
        <v>54</v>
      </c>
      <c r="D418" s="146" t="s">
        <v>10</v>
      </c>
      <c r="E418" s="147" t="s">
        <v>225</v>
      </c>
      <c r="F418" s="148" t="s">
        <v>1065</v>
      </c>
      <c r="G418" s="144" t="s">
        <v>5</v>
      </c>
      <c r="H418" s="149">
        <v>342672.57</v>
      </c>
      <c r="I418" s="139">
        <f t="shared" si="1"/>
        <v>43895</v>
      </c>
    </row>
    <row r="419" spans="2:9" s="81" customFormat="1" ht="15.75" x14ac:dyDescent="0.25">
      <c r="B419" s="145">
        <v>44302</v>
      </c>
      <c r="C419" s="144" t="s">
        <v>30</v>
      </c>
      <c r="D419" s="146" t="s">
        <v>1067</v>
      </c>
      <c r="E419" s="147" t="s">
        <v>1068</v>
      </c>
      <c r="F419" s="148" t="s">
        <v>1069</v>
      </c>
      <c r="G419" s="144" t="s">
        <v>1034</v>
      </c>
      <c r="H419" s="149">
        <v>313136.32</v>
      </c>
      <c r="I419" s="139">
        <f t="shared" si="1"/>
        <v>44347</v>
      </c>
    </row>
    <row r="420" spans="2:9" s="81" customFormat="1" ht="15.75" x14ac:dyDescent="0.25">
      <c r="B420" s="139">
        <v>44291</v>
      </c>
      <c r="C420" s="125" t="s">
        <v>24</v>
      </c>
      <c r="D420" s="140" t="s">
        <v>1070</v>
      </c>
      <c r="E420" s="141" t="s">
        <v>1071</v>
      </c>
      <c r="F420" s="142" t="s">
        <v>1072</v>
      </c>
      <c r="G420" s="125" t="s">
        <v>1073</v>
      </c>
      <c r="H420" s="143">
        <v>863760</v>
      </c>
      <c r="I420" s="139">
        <f t="shared" si="1"/>
        <v>44336</v>
      </c>
    </row>
    <row r="421" spans="2:9" s="81" customFormat="1" ht="15.75" x14ac:dyDescent="0.25">
      <c r="B421" s="145">
        <v>44138</v>
      </c>
      <c r="C421" s="144" t="s">
        <v>38</v>
      </c>
      <c r="D421" s="146" t="s">
        <v>1074</v>
      </c>
      <c r="E421" s="147" t="s">
        <v>1075</v>
      </c>
      <c r="F421" s="148" t="s">
        <v>1076</v>
      </c>
      <c r="G421" s="144" t="s">
        <v>20</v>
      </c>
      <c r="H421" s="149">
        <v>33040</v>
      </c>
      <c r="I421" s="139">
        <f t="shared" si="1"/>
        <v>44183</v>
      </c>
    </row>
    <row r="422" spans="2:9" s="81" customFormat="1" ht="15.75" x14ac:dyDescent="0.25">
      <c r="B422" s="145">
        <v>44138</v>
      </c>
      <c r="C422" s="144" t="s">
        <v>32</v>
      </c>
      <c r="D422" s="146" t="s">
        <v>1074</v>
      </c>
      <c r="E422" s="147" t="s">
        <v>1075</v>
      </c>
      <c r="F422" s="148" t="s">
        <v>1077</v>
      </c>
      <c r="G422" s="144" t="s">
        <v>20</v>
      </c>
      <c r="H422" s="149">
        <v>56640</v>
      </c>
      <c r="I422" s="139">
        <f t="shared" si="1"/>
        <v>44183</v>
      </c>
    </row>
    <row r="423" spans="2:9" s="81" customFormat="1" ht="31.5" x14ac:dyDescent="0.25">
      <c r="B423" s="139">
        <v>44287</v>
      </c>
      <c r="C423" s="125" t="s">
        <v>35</v>
      </c>
      <c r="D423" s="140" t="s">
        <v>1078</v>
      </c>
      <c r="E423" s="141" t="s">
        <v>1079</v>
      </c>
      <c r="F423" s="142" t="s">
        <v>1080</v>
      </c>
      <c r="G423" s="125" t="s">
        <v>12</v>
      </c>
      <c r="H423" s="143">
        <v>21240</v>
      </c>
      <c r="I423" s="139">
        <f t="shared" ref="I423:I448" si="2">+B423+45</f>
        <v>44332</v>
      </c>
    </row>
    <row r="424" spans="2:9" s="81" customFormat="1" ht="15.75" x14ac:dyDescent="0.25">
      <c r="B424" s="139">
        <v>44305</v>
      </c>
      <c r="C424" s="125" t="s">
        <v>34</v>
      </c>
      <c r="D424" s="140" t="s">
        <v>1081</v>
      </c>
      <c r="E424" s="141" t="s">
        <v>1082</v>
      </c>
      <c r="F424" s="142" t="s">
        <v>1083</v>
      </c>
      <c r="G424" s="125" t="s">
        <v>1084</v>
      </c>
      <c r="H424" s="143">
        <v>47200</v>
      </c>
      <c r="I424" s="139">
        <f t="shared" si="2"/>
        <v>44350</v>
      </c>
    </row>
    <row r="425" spans="2:9" s="81" customFormat="1" ht="15.75" x14ac:dyDescent="0.25">
      <c r="B425" s="139">
        <v>44327</v>
      </c>
      <c r="C425" s="125" t="s">
        <v>1085</v>
      </c>
      <c r="D425" s="146" t="s">
        <v>668</v>
      </c>
      <c r="E425" s="147" t="s">
        <v>669</v>
      </c>
      <c r="F425" s="142" t="s">
        <v>1086</v>
      </c>
      <c r="G425" s="125" t="s">
        <v>5</v>
      </c>
      <c r="H425" s="143">
        <v>20156.150000000001</v>
      </c>
      <c r="I425" s="139">
        <f t="shared" si="2"/>
        <v>44372</v>
      </c>
    </row>
    <row r="426" spans="2:9" s="81" customFormat="1" ht="15.75" x14ac:dyDescent="0.25">
      <c r="B426" s="139">
        <v>44274</v>
      </c>
      <c r="C426" s="125" t="s">
        <v>24</v>
      </c>
      <c r="D426" s="146" t="s">
        <v>1087</v>
      </c>
      <c r="E426" s="147" t="s">
        <v>1088</v>
      </c>
      <c r="F426" s="148" t="s">
        <v>1089</v>
      </c>
      <c r="G426" s="125" t="s">
        <v>1034</v>
      </c>
      <c r="H426" s="143">
        <v>6018584.0599999996</v>
      </c>
      <c r="I426" s="139">
        <f t="shared" si="2"/>
        <v>44319</v>
      </c>
    </row>
    <row r="427" spans="2:9" s="81" customFormat="1" ht="15.75" x14ac:dyDescent="0.25">
      <c r="B427" s="139">
        <v>44333</v>
      </c>
      <c r="C427" s="125" t="s">
        <v>1296</v>
      </c>
      <c r="D427" s="146" t="s">
        <v>1297</v>
      </c>
      <c r="E427" s="147" t="s">
        <v>1298</v>
      </c>
      <c r="F427" s="148" t="s">
        <v>1299</v>
      </c>
      <c r="G427" s="144" t="s">
        <v>20</v>
      </c>
      <c r="H427" s="143">
        <v>56640</v>
      </c>
      <c r="I427" s="139">
        <f t="shared" si="2"/>
        <v>44378</v>
      </c>
    </row>
    <row r="428" spans="2:9" s="81" customFormat="1" ht="15.75" x14ac:dyDescent="0.25">
      <c r="B428" s="139">
        <v>44319</v>
      </c>
      <c r="C428" s="125" t="s">
        <v>66</v>
      </c>
      <c r="D428" s="146" t="s">
        <v>1297</v>
      </c>
      <c r="E428" s="147" t="s">
        <v>1298</v>
      </c>
      <c r="F428" s="148" t="s">
        <v>1299</v>
      </c>
      <c r="G428" s="144" t="s">
        <v>20</v>
      </c>
      <c r="H428" s="143">
        <v>118000</v>
      </c>
      <c r="I428" s="139">
        <f t="shared" si="2"/>
        <v>44364</v>
      </c>
    </row>
    <row r="429" spans="2:9" s="81" customFormat="1" ht="15.75" x14ac:dyDescent="0.25">
      <c r="B429" s="139">
        <v>44361</v>
      </c>
      <c r="C429" s="125" t="s">
        <v>253</v>
      </c>
      <c r="D429" s="146" t="s">
        <v>1297</v>
      </c>
      <c r="E429" s="147" t="s">
        <v>1298</v>
      </c>
      <c r="F429" s="148" t="s">
        <v>1299</v>
      </c>
      <c r="G429" s="144" t="s">
        <v>20</v>
      </c>
      <c r="H429" s="143">
        <v>16520</v>
      </c>
      <c r="I429" s="139">
        <f t="shared" si="2"/>
        <v>44406</v>
      </c>
    </row>
    <row r="430" spans="2:9" s="81" customFormat="1" ht="31.5" x14ac:dyDescent="0.25">
      <c r="B430" s="139">
        <v>44364</v>
      </c>
      <c r="C430" s="125" t="s">
        <v>81</v>
      </c>
      <c r="D430" s="146" t="s">
        <v>1186</v>
      </c>
      <c r="E430" s="147" t="s">
        <v>1187</v>
      </c>
      <c r="F430" s="148" t="s">
        <v>1188</v>
      </c>
      <c r="G430" s="144" t="s">
        <v>1042</v>
      </c>
      <c r="H430" s="143">
        <v>1302540.52</v>
      </c>
      <c r="I430" s="139">
        <f t="shared" si="2"/>
        <v>44409</v>
      </c>
    </row>
    <row r="431" spans="2:9" s="81" customFormat="1" ht="31.5" x14ac:dyDescent="0.25">
      <c r="B431" s="139">
        <v>44305</v>
      </c>
      <c r="C431" s="125" t="s">
        <v>29</v>
      </c>
      <c r="D431" s="146" t="s">
        <v>1189</v>
      </c>
      <c r="E431" s="147" t="s">
        <v>1190</v>
      </c>
      <c r="F431" s="148" t="s">
        <v>1191</v>
      </c>
      <c r="G431" s="125" t="s">
        <v>55</v>
      </c>
      <c r="H431" s="143">
        <v>599701.05000000005</v>
      </c>
      <c r="I431" s="139">
        <f t="shared" si="2"/>
        <v>44350</v>
      </c>
    </row>
    <row r="432" spans="2:9" s="81" customFormat="1" ht="15.75" x14ac:dyDescent="0.25">
      <c r="B432" s="139">
        <v>44285</v>
      </c>
      <c r="C432" s="125" t="s">
        <v>1090</v>
      </c>
      <c r="D432" s="146" t="s">
        <v>1091</v>
      </c>
      <c r="E432" s="147" t="s">
        <v>1092</v>
      </c>
      <c r="F432" s="148" t="s">
        <v>1093</v>
      </c>
      <c r="G432" s="125" t="s">
        <v>69</v>
      </c>
      <c r="H432" s="143">
        <v>377600</v>
      </c>
      <c r="I432" s="139">
        <f t="shared" si="2"/>
        <v>44330</v>
      </c>
    </row>
    <row r="433" spans="2:9" s="81" customFormat="1" ht="15.75" x14ac:dyDescent="0.25">
      <c r="B433" s="139">
        <v>44182</v>
      </c>
      <c r="C433" s="125" t="s">
        <v>46</v>
      </c>
      <c r="D433" s="146" t="s">
        <v>1094</v>
      </c>
      <c r="E433" s="147" t="s">
        <v>1095</v>
      </c>
      <c r="F433" s="148" t="s">
        <v>1096</v>
      </c>
      <c r="G433" s="125" t="s">
        <v>1034</v>
      </c>
      <c r="H433" s="143">
        <v>942661.45</v>
      </c>
      <c r="I433" s="139">
        <f t="shared" si="2"/>
        <v>44227</v>
      </c>
    </row>
    <row r="434" spans="2:9" s="81" customFormat="1" ht="15.75" x14ac:dyDescent="0.25">
      <c r="B434" s="139">
        <v>44222</v>
      </c>
      <c r="C434" s="125" t="s">
        <v>1097</v>
      </c>
      <c r="D434" s="146" t="s">
        <v>1098</v>
      </c>
      <c r="E434" s="147" t="s">
        <v>1099</v>
      </c>
      <c r="F434" s="148" t="s">
        <v>1100</v>
      </c>
      <c r="G434" s="125" t="s">
        <v>12</v>
      </c>
      <c r="H434" s="143">
        <v>239540</v>
      </c>
      <c r="I434" s="139">
        <f t="shared" si="2"/>
        <v>44267</v>
      </c>
    </row>
    <row r="435" spans="2:9" s="81" customFormat="1" ht="15.75" x14ac:dyDescent="0.25">
      <c r="B435" s="139">
        <v>44134</v>
      </c>
      <c r="C435" s="125" t="s">
        <v>266</v>
      </c>
      <c r="D435" s="146" t="s">
        <v>1101</v>
      </c>
      <c r="E435" s="147" t="s">
        <v>1102</v>
      </c>
      <c r="F435" s="148" t="s">
        <v>1103</v>
      </c>
      <c r="G435" s="125" t="s">
        <v>20</v>
      </c>
      <c r="H435" s="143">
        <v>35400</v>
      </c>
      <c r="I435" s="139">
        <f t="shared" si="2"/>
        <v>44179</v>
      </c>
    </row>
    <row r="436" spans="2:9" s="81" customFormat="1" ht="47.25" x14ac:dyDescent="0.25">
      <c r="B436" s="139">
        <v>44061</v>
      </c>
      <c r="C436" s="125" t="s">
        <v>28</v>
      </c>
      <c r="D436" s="146" t="s">
        <v>1104</v>
      </c>
      <c r="E436" s="147" t="s">
        <v>1105</v>
      </c>
      <c r="F436" s="148" t="s">
        <v>1106</v>
      </c>
      <c r="G436" s="125" t="s">
        <v>5</v>
      </c>
      <c r="H436" s="143">
        <v>195290</v>
      </c>
      <c r="I436" s="139">
        <f t="shared" si="2"/>
        <v>44106</v>
      </c>
    </row>
    <row r="437" spans="2:9" s="81" customFormat="1" ht="31.5" x14ac:dyDescent="0.25">
      <c r="B437" s="139">
        <v>44061</v>
      </c>
      <c r="C437" s="125" t="s">
        <v>30</v>
      </c>
      <c r="D437" s="146" t="s">
        <v>1104</v>
      </c>
      <c r="E437" s="147" t="s">
        <v>1105</v>
      </c>
      <c r="F437" s="148" t="s">
        <v>1107</v>
      </c>
      <c r="G437" s="125" t="s">
        <v>5</v>
      </c>
      <c r="H437" s="143">
        <v>193520</v>
      </c>
      <c r="I437" s="139">
        <f t="shared" si="2"/>
        <v>44106</v>
      </c>
    </row>
    <row r="438" spans="2:9" s="81" customFormat="1" ht="31.5" x14ac:dyDescent="0.25">
      <c r="B438" s="145">
        <v>44239</v>
      </c>
      <c r="C438" s="144" t="s">
        <v>384</v>
      </c>
      <c r="D438" s="146" t="s">
        <v>1108</v>
      </c>
      <c r="E438" s="147" t="s">
        <v>1109</v>
      </c>
      <c r="F438" s="148" t="s">
        <v>1110</v>
      </c>
      <c r="G438" s="144" t="s">
        <v>12</v>
      </c>
      <c r="H438" s="149">
        <v>118000</v>
      </c>
      <c r="I438" s="139">
        <f t="shared" si="2"/>
        <v>44284</v>
      </c>
    </row>
    <row r="439" spans="2:9" s="81" customFormat="1" ht="15.75" x14ac:dyDescent="0.25">
      <c r="B439" s="139">
        <v>44201</v>
      </c>
      <c r="C439" s="125" t="s">
        <v>1111</v>
      </c>
      <c r="D439" s="140" t="s">
        <v>1112</v>
      </c>
      <c r="E439" s="141" t="s">
        <v>1113</v>
      </c>
      <c r="F439" s="142" t="s">
        <v>1114</v>
      </c>
      <c r="G439" s="125" t="s">
        <v>5</v>
      </c>
      <c r="H439" s="143">
        <v>5310</v>
      </c>
      <c r="I439" s="139">
        <f t="shared" si="2"/>
        <v>44246</v>
      </c>
    </row>
    <row r="440" spans="2:9" s="81" customFormat="1" ht="15.75" x14ac:dyDescent="0.25">
      <c r="B440" s="139">
        <v>44319</v>
      </c>
      <c r="C440" s="125" t="s">
        <v>1035</v>
      </c>
      <c r="D440" s="140" t="s">
        <v>1115</v>
      </c>
      <c r="E440" s="141" t="s">
        <v>1116</v>
      </c>
      <c r="F440" s="142" t="s">
        <v>1117</v>
      </c>
      <c r="G440" s="125" t="s">
        <v>1029</v>
      </c>
      <c r="H440" s="143">
        <v>7122653.46</v>
      </c>
      <c r="I440" s="139">
        <f t="shared" si="2"/>
        <v>44364</v>
      </c>
    </row>
    <row r="441" spans="2:9" s="81" customFormat="1" ht="15.75" x14ac:dyDescent="0.25">
      <c r="B441" s="139">
        <v>44181</v>
      </c>
      <c r="C441" s="125" t="s">
        <v>25</v>
      </c>
      <c r="D441" s="140" t="s">
        <v>1118</v>
      </c>
      <c r="E441" s="141" t="s">
        <v>1119</v>
      </c>
      <c r="F441" s="142" t="s">
        <v>1120</v>
      </c>
      <c r="G441" s="125" t="s">
        <v>1121</v>
      </c>
      <c r="H441" s="143">
        <v>149316.51999999999</v>
      </c>
      <c r="I441" s="139">
        <f t="shared" si="2"/>
        <v>44226</v>
      </c>
    </row>
    <row r="442" spans="2:9" s="81" customFormat="1" ht="15.75" x14ac:dyDescent="0.25">
      <c r="B442" s="139">
        <v>44326</v>
      </c>
      <c r="C442" s="125" t="s">
        <v>1122</v>
      </c>
      <c r="D442" s="140" t="s">
        <v>1300</v>
      </c>
      <c r="E442" s="141" t="s">
        <v>1123</v>
      </c>
      <c r="F442" s="142" t="s">
        <v>1124</v>
      </c>
      <c r="G442" s="125" t="s">
        <v>1048</v>
      </c>
      <c r="H442" s="143">
        <v>175787.5</v>
      </c>
      <c r="I442" s="139">
        <f t="shared" si="2"/>
        <v>44371</v>
      </c>
    </row>
    <row r="443" spans="2:9" s="81" customFormat="1" ht="15.75" x14ac:dyDescent="0.25">
      <c r="B443" s="139">
        <v>44352</v>
      </c>
      <c r="C443" s="125" t="s">
        <v>1192</v>
      </c>
      <c r="D443" s="140" t="s">
        <v>649</v>
      </c>
      <c r="E443" s="141" t="s">
        <v>1193</v>
      </c>
      <c r="F443" s="142" t="s">
        <v>1194</v>
      </c>
      <c r="G443" s="125" t="s">
        <v>17</v>
      </c>
      <c r="H443" s="143">
        <v>369800</v>
      </c>
      <c r="I443" s="139">
        <f t="shared" si="2"/>
        <v>44397</v>
      </c>
    </row>
    <row r="444" spans="2:9" s="81" customFormat="1" ht="31.5" x14ac:dyDescent="0.25">
      <c r="B444" s="139">
        <v>43845</v>
      </c>
      <c r="C444" s="125" t="s">
        <v>77</v>
      </c>
      <c r="D444" s="140" t="s">
        <v>67</v>
      </c>
      <c r="E444" s="141" t="s">
        <v>155</v>
      </c>
      <c r="F444" s="142" t="s">
        <v>1125</v>
      </c>
      <c r="G444" s="125" t="s">
        <v>68</v>
      </c>
      <c r="H444" s="143">
        <v>38666.660000000003</v>
      </c>
      <c r="I444" s="139">
        <f t="shared" si="2"/>
        <v>43890</v>
      </c>
    </row>
    <row r="445" spans="2:9" s="81" customFormat="1" ht="31.5" x14ac:dyDescent="0.25">
      <c r="B445" s="139">
        <v>43862</v>
      </c>
      <c r="C445" s="125" t="s">
        <v>96</v>
      </c>
      <c r="D445" s="140" t="s">
        <v>67</v>
      </c>
      <c r="E445" s="141" t="s">
        <v>155</v>
      </c>
      <c r="F445" s="142" t="s">
        <v>1125</v>
      </c>
      <c r="G445" s="125" t="s">
        <v>68</v>
      </c>
      <c r="H445" s="143">
        <v>126333.32</v>
      </c>
      <c r="I445" s="139">
        <f t="shared" si="2"/>
        <v>43907</v>
      </c>
    </row>
    <row r="446" spans="2:9" s="81" customFormat="1" ht="15.75" x14ac:dyDescent="0.25">
      <c r="B446" s="139">
        <v>44176</v>
      </c>
      <c r="C446" s="125" t="s">
        <v>309</v>
      </c>
      <c r="D446" s="140" t="s">
        <v>1126</v>
      </c>
      <c r="E446" s="141" t="s">
        <v>1127</v>
      </c>
      <c r="F446" s="142" t="s">
        <v>1128</v>
      </c>
      <c r="G446" s="125" t="s">
        <v>20</v>
      </c>
      <c r="H446" s="143">
        <v>61360</v>
      </c>
      <c r="I446" s="150">
        <f t="shared" si="2"/>
        <v>44221</v>
      </c>
    </row>
    <row r="447" spans="2:9" s="81" customFormat="1" ht="31.5" x14ac:dyDescent="0.25">
      <c r="B447" s="139">
        <v>44224</v>
      </c>
      <c r="C447" s="125" t="s">
        <v>23</v>
      </c>
      <c r="D447" s="140" t="s">
        <v>1129</v>
      </c>
      <c r="E447" s="141" t="s">
        <v>1130</v>
      </c>
      <c r="F447" s="142" t="s">
        <v>1131</v>
      </c>
      <c r="G447" s="125" t="s">
        <v>12</v>
      </c>
      <c r="H447" s="143">
        <v>47200</v>
      </c>
      <c r="I447" s="139">
        <f t="shared" si="2"/>
        <v>44269</v>
      </c>
    </row>
    <row r="448" spans="2:9" s="81" customFormat="1" ht="16.5" thickBot="1" x14ac:dyDescent="0.3">
      <c r="B448" s="139">
        <v>44306</v>
      </c>
      <c r="C448" s="125" t="s">
        <v>787</v>
      </c>
      <c r="D448" s="140" t="s">
        <v>1132</v>
      </c>
      <c r="E448" s="141" t="s">
        <v>1133</v>
      </c>
      <c r="F448" s="142" t="s">
        <v>1134</v>
      </c>
      <c r="G448" s="125" t="s">
        <v>1029</v>
      </c>
      <c r="H448" s="143">
        <v>135700</v>
      </c>
      <c r="I448" s="139">
        <f t="shared" si="2"/>
        <v>44351</v>
      </c>
    </row>
    <row r="449" spans="2:9" s="81" customFormat="1" ht="19.5" thickBot="1" x14ac:dyDescent="0.35">
      <c r="B449" s="72"/>
      <c r="C449" s="72"/>
      <c r="D449" s="100"/>
      <c r="E449" s="72"/>
      <c r="F449" s="189" t="s">
        <v>83</v>
      </c>
      <c r="G449" s="190"/>
      <c r="H449" s="154">
        <f>SUM(H10:H448)</f>
        <v>845655948.38999963</v>
      </c>
      <c r="I449" s="101"/>
    </row>
    <row r="450" spans="2:9" s="81" customFormat="1" ht="19.5" thickBot="1" x14ac:dyDescent="0.35">
      <c r="B450" s="72"/>
      <c r="C450" s="72"/>
      <c r="D450" s="100"/>
      <c r="E450" s="72"/>
      <c r="F450" s="180" t="s">
        <v>737</v>
      </c>
      <c r="G450" s="181"/>
      <c r="H450" s="155">
        <v>120399906.41</v>
      </c>
      <c r="I450" s="103"/>
    </row>
    <row r="451" spans="2:9" s="81" customFormat="1" ht="19.5" thickBot="1" x14ac:dyDescent="0.35">
      <c r="B451" s="72"/>
      <c r="C451" s="72"/>
      <c r="D451" s="100"/>
      <c r="E451" s="72"/>
      <c r="F451" s="191" t="s">
        <v>9</v>
      </c>
      <c r="G451" s="192"/>
      <c r="H451" s="104">
        <f>SUM(H449:H450)</f>
        <v>966055854.79999959</v>
      </c>
      <c r="I451" s="103"/>
    </row>
    <row r="452" spans="2:9" s="81" customFormat="1" x14ac:dyDescent="0.3">
      <c r="B452" s="72"/>
      <c r="C452" s="72"/>
      <c r="D452" s="100"/>
      <c r="E452" s="72"/>
      <c r="F452" s="101"/>
      <c r="G452" s="78"/>
      <c r="H452" s="105"/>
      <c r="I452" s="106"/>
    </row>
    <row r="453" spans="2:9" s="81" customFormat="1" x14ac:dyDescent="0.3">
      <c r="B453" s="72"/>
      <c r="C453" s="72"/>
      <c r="D453" s="100"/>
      <c r="E453" s="72"/>
      <c r="F453" s="101"/>
      <c r="G453" s="78"/>
      <c r="H453" s="105"/>
      <c r="I453" s="106"/>
    </row>
    <row r="454" spans="2:9" s="81" customFormat="1" x14ac:dyDescent="0.3">
      <c r="B454" s="72"/>
      <c r="C454" s="72"/>
      <c r="D454" s="100"/>
      <c r="E454" s="72"/>
      <c r="F454" s="101"/>
      <c r="G454" s="78"/>
      <c r="H454" s="105"/>
      <c r="I454" s="106"/>
    </row>
    <row r="455" spans="2:9" s="81" customFormat="1" x14ac:dyDescent="0.3">
      <c r="B455" s="72"/>
      <c r="C455" s="72"/>
      <c r="D455" s="100"/>
      <c r="E455" s="72"/>
      <c r="F455" s="101"/>
      <c r="G455" s="78"/>
      <c r="H455" s="105"/>
      <c r="I455" s="106"/>
    </row>
    <row r="456" spans="2:9" s="81" customFormat="1" x14ac:dyDescent="0.3">
      <c r="B456" s="72"/>
      <c r="C456" s="72"/>
      <c r="D456" s="100"/>
      <c r="E456" s="72"/>
      <c r="F456" s="101"/>
      <c r="G456" s="78"/>
      <c r="H456" s="105"/>
      <c r="I456" s="103"/>
    </row>
    <row r="457" spans="2:9" s="81" customFormat="1" x14ac:dyDescent="0.3">
      <c r="B457" s="72"/>
      <c r="C457" s="72"/>
      <c r="D457" s="100"/>
      <c r="E457" s="72"/>
      <c r="F457" s="101"/>
      <c r="G457" s="78"/>
      <c r="H457" s="105"/>
      <c r="I457" s="103"/>
    </row>
    <row r="458" spans="2:9" s="81" customFormat="1" ht="19.5" thickBot="1" x14ac:dyDescent="0.35">
      <c r="B458" s="186"/>
      <c r="C458" s="186"/>
      <c r="D458" s="107"/>
      <c r="E458" s="74"/>
      <c r="F458" s="101"/>
      <c r="G458" s="76"/>
      <c r="H458" s="108"/>
      <c r="I458" s="108"/>
    </row>
    <row r="459" spans="2:9" s="81" customFormat="1" x14ac:dyDescent="0.3">
      <c r="B459" s="187" t="s">
        <v>738</v>
      </c>
      <c r="C459" s="187"/>
      <c r="D459" s="109"/>
      <c r="E459" s="92"/>
      <c r="F459" s="101"/>
      <c r="G459" s="188" t="s">
        <v>129</v>
      </c>
      <c r="H459" s="188"/>
      <c r="I459" s="188"/>
    </row>
    <row r="460" spans="2:9" s="81" customFormat="1" x14ac:dyDescent="0.3">
      <c r="B460" s="179" t="s">
        <v>85</v>
      </c>
      <c r="C460" s="179"/>
      <c r="D460" s="110"/>
      <c r="E460" s="73"/>
      <c r="F460" s="101"/>
      <c r="G460" s="182" t="s">
        <v>86</v>
      </c>
      <c r="H460" s="182"/>
      <c r="I460" s="182"/>
    </row>
    <row r="461" spans="2:9" s="81" customFormat="1" x14ac:dyDescent="0.3">
      <c r="B461" s="179" t="s">
        <v>87</v>
      </c>
      <c r="C461" s="179"/>
      <c r="D461" s="110"/>
      <c r="E461" s="73"/>
      <c r="F461" s="101"/>
      <c r="G461" s="182" t="s">
        <v>88</v>
      </c>
      <c r="H461" s="182"/>
      <c r="I461" s="182"/>
    </row>
    <row r="462" spans="2:9" s="81" customFormat="1" x14ac:dyDescent="0.3">
      <c r="B462" s="72"/>
      <c r="C462" s="72"/>
      <c r="D462" s="100"/>
      <c r="E462" s="72"/>
      <c r="F462" s="101"/>
      <c r="G462" s="102"/>
      <c r="H462" s="103"/>
      <c r="I462" s="103"/>
    </row>
    <row r="463" spans="2:9" s="81" customFormat="1" x14ac:dyDescent="0.3">
      <c r="B463" s="72"/>
      <c r="C463" s="72"/>
      <c r="D463" s="100"/>
      <c r="E463" s="72"/>
      <c r="F463" s="101"/>
      <c r="G463" s="102"/>
      <c r="H463" s="103"/>
      <c r="I463" s="103"/>
    </row>
    <row r="464" spans="2:9" s="81" customFormat="1" x14ac:dyDescent="0.3">
      <c r="B464" s="72"/>
      <c r="C464" s="72"/>
      <c r="D464" s="100"/>
      <c r="E464" s="72"/>
      <c r="F464" s="101"/>
      <c r="G464" s="102"/>
      <c r="H464" s="103"/>
      <c r="I464" s="103"/>
    </row>
    <row r="465" spans="2:9" s="81" customFormat="1" x14ac:dyDescent="0.3">
      <c r="B465" s="72"/>
      <c r="C465" s="72"/>
      <c r="D465" s="100"/>
      <c r="E465" s="72"/>
      <c r="F465" s="101"/>
      <c r="G465" s="102"/>
      <c r="H465" s="103"/>
      <c r="I465" s="103"/>
    </row>
    <row r="466" spans="2:9" s="81" customFormat="1" x14ac:dyDescent="0.3">
      <c r="B466" s="72"/>
      <c r="C466" s="72"/>
      <c r="D466" s="100"/>
      <c r="E466" s="72"/>
      <c r="F466" s="101"/>
      <c r="G466" s="102"/>
      <c r="H466" s="103"/>
      <c r="I466" s="103"/>
    </row>
    <row r="467" spans="2:9" s="81" customFormat="1" ht="19.5" thickBot="1" x14ac:dyDescent="0.35">
      <c r="B467" s="72"/>
      <c r="C467" s="72"/>
      <c r="D467" s="183"/>
      <c r="E467" s="184"/>
      <c r="F467" s="184"/>
      <c r="G467" s="111"/>
      <c r="H467" s="103"/>
      <c r="I467" s="103"/>
    </row>
    <row r="468" spans="2:9" s="81" customFormat="1" x14ac:dyDescent="0.3">
      <c r="B468" s="72"/>
      <c r="C468" s="72"/>
      <c r="D468" s="185" t="s">
        <v>335</v>
      </c>
      <c r="E468" s="185"/>
      <c r="F468" s="185"/>
      <c r="G468" s="92"/>
      <c r="H468" s="103"/>
      <c r="I468" s="103"/>
    </row>
    <row r="469" spans="2:9" s="81" customFormat="1" x14ac:dyDescent="0.3">
      <c r="B469" s="72"/>
      <c r="C469" s="72"/>
      <c r="D469" s="179" t="s">
        <v>336</v>
      </c>
      <c r="E469" s="179"/>
      <c r="F469" s="179"/>
      <c r="G469" s="73"/>
      <c r="H469" s="103"/>
      <c r="I469" s="103"/>
    </row>
    <row r="470" spans="2:9" s="81" customFormat="1" x14ac:dyDescent="0.3">
      <c r="B470" s="72"/>
      <c r="C470" s="72"/>
      <c r="D470" s="179" t="s">
        <v>89</v>
      </c>
      <c r="E470" s="179"/>
      <c r="F470" s="179"/>
      <c r="G470" s="73"/>
      <c r="H470" s="103"/>
      <c r="I470" s="103"/>
    </row>
  </sheetData>
  <mergeCells count="20">
    <mergeCell ref="F449:G449"/>
    <mergeCell ref="F451:G451"/>
    <mergeCell ref="B2:I2"/>
    <mergeCell ref="B3:G3"/>
    <mergeCell ref="B6:D6"/>
    <mergeCell ref="B7:D7"/>
    <mergeCell ref="E4:F4"/>
    <mergeCell ref="B5:D5"/>
    <mergeCell ref="D470:F470"/>
    <mergeCell ref="F450:G450"/>
    <mergeCell ref="B461:C461"/>
    <mergeCell ref="G461:I461"/>
    <mergeCell ref="D467:F467"/>
    <mergeCell ref="D468:F468"/>
    <mergeCell ref="D469:F469"/>
    <mergeCell ref="B458:C458"/>
    <mergeCell ref="B459:C459"/>
    <mergeCell ref="G459:I459"/>
    <mergeCell ref="B460:C460"/>
    <mergeCell ref="G460:I460"/>
  </mergeCells>
  <pageMargins left="0.23622047244094491" right="0.23622047244094491" top="0.15748031496062992" bottom="0.6692913385826772" header="0.15748031496062992" footer="0.47244094488188981"/>
  <pageSetup scale="40" fitToHeight="0" orientation="portrait" horizontalDpi="4294967295" verticalDpi="4294967295" r:id="rId1"/>
  <headerFooter>
    <oddFooter>&amp;C&amp;"Arial Black,Normal"&amp;12Página &amp;P de 6&amp;R&amp;"Arial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JULIO-2021</vt:lpstr>
      <vt:lpstr>'JULIO-2021'!Área_de_impresión</vt:lpstr>
      <vt:lpstr>'OCTUBRE-20'!Área_de_impresión</vt:lpstr>
      <vt:lpstr>'JULIO-2021'!Títulos_a_imprimir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2021-08-05T17:21:55Z</cp:lastPrinted>
  <dcterms:created xsi:type="dcterms:W3CDTF">2013-06-04T22:03:57Z</dcterms:created>
  <dcterms:modified xsi:type="dcterms:W3CDTF">2021-08-05T17:21:59Z</dcterms:modified>
</cp:coreProperties>
</file>