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C" lockStructure="1"/>
  <bookViews>
    <workbookView xWindow="480" yWindow="510" windowWidth="19320" windowHeight="8100"/>
  </bookViews>
  <sheets>
    <sheet name="General 2017" sheetId="6" r:id="rId1"/>
    <sheet name="Ene-Jun 2017" sheetId="7" r:id="rId2"/>
    <sheet name="Jul-Dic 2017" sheetId="8" r:id="rId3"/>
    <sheet name="Hoja1" sheetId="9" r:id="rId4"/>
  </sheets>
  <definedNames>
    <definedName name="_xlnm.Print_Area" localSheetId="1">'Ene-Jun 2017'!$A$1:$I$49</definedName>
    <definedName name="_xlnm.Print_Area" localSheetId="0">'General 2017'!$A$1:$I$49</definedName>
    <definedName name="_xlnm.Print_Area" localSheetId="2">'Jul-Dic 2017'!$A$1:$I$49</definedName>
  </definedNames>
  <calcPr calcId="145621"/>
</workbook>
</file>

<file path=xl/calcChain.xml><?xml version="1.0" encoding="utf-8"?>
<calcChain xmlns="http://schemas.openxmlformats.org/spreadsheetml/2006/main">
  <c r="B7" i="6" l="1"/>
  <c r="B14" i="8" l="1"/>
  <c r="C14" i="8"/>
  <c r="B15" i="8"/>
  <c r="C15" i="8"/>
  <c r="B16" i="8"/>
  <c r="C16" i="8"/>
  <c r="B17" i="8"/>
  <c r="C17" i="8"/>
  <c r="B18" i="8"/>
  <c r="C18" i="8"/>
  <c r="C13" i="8"/>
  <c r="B13" i="8"/>
  <c r="B8" i="7"/>
  <c r="C8" i="7"/>
  <c r="B9" i="7"/>
  <c r="C9" i="7"/>
  <c r="B10" i="7"/>
  <c r="C10" i="7"/>
  <c r="B11" i="7"/>
  <c r="C11" i="7"/>
  <c r="B12" i="7"/>
  <c r="C12" i="7"/>
  <c r="C7" i="7"/>
  <c r="B7" i="7"/>
  <c r="B19" i="7" l="1"/>
  <c r="C19" i="8"/>
  <c r="B19" i="8"/>
  <c r="C19" i="7"/>
  <c r="C19" i="6"/>
  <c r="B19" i="6"/>
  <c r="D18" i="6"/>
  <c r="D18" i="8" s="1"/>
  <c r="D17" i="6"/>
  <c r="D17" i="8" s="1"/>
  <c r="D16" i="6"/>
  <c r="D16" i="8" s="1"/>
  <c r="D15" i="6"/>
  <c r="D15" i="8" s="1"/>
  <c r="D14" i="6"/>
  <c r="D14" i="8" s="1"/>
  <c r="D13" i="6"/>
  <c r="D13" i="8" s="1"/>
  <c r="D12" i="6"/>
  <c r="D12" i="7" s="1"/>
  <c r="D11" i="6"/>
  <c r="D11" i="7" s="1"/>
  <c r="D10" i="6"/>
  <c r="D10" i="7" s="1"/>
  <c r="D9" i="6"/>
  <c r="D9" i="7" s="1"/>
  <c r="D8" i="6"/>
  <c r="D8" i="7" s="1"/>
  <c r="D7" i="6"/>
  <c r="D7" i="7" s="1"/>
  <c r="D19" i="7" l="1"/>
  <c r="D19" i="8"/>
  <c r="D19" i="6"/>
</calcChain>
</file>

<file path=xl/sharedStrings.xml><?xml version="1.0" encoding="utf-8"?>
<sst xmlns="http://schemas.openxmlformats.org/spreadsheetml/2006/main" count="45" uniqueCount="14">
  <si>
    <t>Indicador:</t>
  </si>
  <si>
    <t>Servicio:</t>
  </si>
  <si>
    <t>Área:</t>
  </si>
  <si>
    <t>%</t>
  </si>
  <si>
    <t>Nivel de cumplimiento del Servicio de Transporte</t>
  </si>
  <si>
    <t>Servicio de Transporte</t>
  </si>
  <si>
    <t>COOPRESIDA</t>
  </si>
  <si>
    <t>Ordenes entregadas</t>
  </si>
  <si>
    <t>Ordenes recibidas</t>
  </si>
  <si>
    <t>_</t>
  </si>
  <si>
    <t>Dpto. de Operaciones</t>
  </si>
  <si>
    <t>Total 2017</t>
  </si>
  <si>
    <t>Ene-Jun 2017</t>
  </si>
  <si>
    <t>Jul-Dic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</si>
</sst>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9" fillId="3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0" fillId="0" borderId="6" xfId="0" applyBorder="1" applyProtection="1"/>
    <xf numFmtId="3" fontId="5" fillId="0" borderId="0" xfId="1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14" xfId="0" applyFont="1" applyFill="1" applyBorder="1" applyAlignment="1" applyProtection="1"/>
    <xf numFmtId="0" fontId="7" fillId="0" borderId="0" xfId="0" applyFont="1" applyProtection="1"/>
    <xf numFmtId="0" fontId="8" fillId="2" borderId="15" xfId="0" applyFont="1" applyFill="1" applyBorder="1" applyProtection="1"/>
    <xf numFmtId="0" fontId="8" fillId="2" borderId="11" xfId="0" applyFont="1" applyFill="1" applyBorder="1" applyProtection="1"/>
    <xf numFmtId="0" fontId="8" fillId="2" borderId="0" xfId="0" applyFont="1" applyFill="1" applyBorder="1" applyProtection="1"/>
    <xf numFmtId="0" fontId="8" fillId="0" borderId="12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13" xfId="0" applyFont="1" applyFill="1" applyBorder="1" applyProtection="1"/>
    <xf numFmtId="0" fontId="9" fillId="0" borderId="0" xfId="0" applyFont="1" applyProtection="1"/>
    <xf numFmtId="17" fontId="9" fillId="3" borderId="0" xfId="0" applyNumberFormat="1" applyFont="1" applyFill="1" applyBorder="1" applyAlignment="1" applyProtection="1">
      <alignment horizontal="left"/>
    </xf>
    <xf numFmtId="10" fontId="7" fillId="3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Protection="1"/>
    <xf numFmtId="10" fontId="10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2017'!$A$19</c:f>
              <c:strCache>
                <c:ptCount val="1"/>
                <c:pt idx="0">
                  <c:v>Total 2017</c:v>
                </c:pt>
              </c:strCache>
            </c:strRef>
          </c:cat>
          <c:val>
            <c:numRef>
              <c:f>'General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886656"/>
        <c:axId val="104889344"/>
        <c:axId val="0"/>
      </c:bar3DChart>
      <c:catAx>
        <c:axId val="10488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89344"/>
        <c:crosses val="autoZero"/>
        <c:auto val="1"/>
        <c:lblAlgn val="ctr"/>
        <c:lblOffset val="100"/>
        <c:noMultiLvlLbl val="0"/>
      </c:catAx>
      <c:valAx>
        <c:axId val="104889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88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'Ene-Jun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'Ene-Jun 2017'!$A$19</c:f>
              <c:strCache>
                <c:ptCount val="1"/>
                <c:pt idx="0">
                  <c:v>Ene-Jun 2017</c:v>
                </c:pt>
              </c:strCache>
            </c:strRef>
          </c:cat>
          <c:val>
            <c:numRef>
              <c:f>'Ene-Jun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498688"/>
        <c:axId val="106501632"/>
        <c:axId val="0"/>
      </c:bar3DChart>
      <c:catAx>
        <c:axId val="10649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01632"/>
        <c:crosses val="autoZero"/>
        <c:auto val="1"/>
        <c:lblAlgn val="ctr"/>
        <c:lblOffset val="100"/>
        <c:noMultiLvlLbl val="0"/>
      </c:catAx>
      <c:valAx>
        <c:axId val="10650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4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'Jul-Dic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'Jul-Dic 2017'!$A$19</c:f>
              <c:strCache>
                <c:ptCount val="1"/>
                <c:pt idx="0">
                  <c:v>Jul-Dic 2017</c:v>
                </c:pt>
              </c:strCache>
            </c:strRef>
          </c:cat>
          <c:val>
            <c:numRef>
              <c:f>'Jul-Dic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521728"/>
        <c:axId val="106553344"/>
        <c:axId val="0"/>
      </c:bar3DChart>
      <c:catAx>
        <c:axId val="10652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53344"/>
        <c:crosses val="autoZero"/>
        <c:auto val="1"/>
        <c:lblAlgn val="ctr"/>
        <c:lblOffset val="100"/>
        <c:noMultiLvlLbl val="0"/>
      </c:catAx>
      <c:valAx>
        <c:axId val="106553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5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abSelected="1" workbookViewId="0">
      <selection activeCell="A5" sqref="A5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33+34</f>
        <v>67</v>
      </c>
      <c r="C7" s="1">
        <v>67</v>
      </c>
      <c r="D7" s="25">
        <f>IFERROR(C7/B7,0)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v>34</v>
      </c>
      <c r="C8" s="1">
        <v>34</v>
      </c>
      <c r="D8" s="25">
        <f t="shared" ref="D8:D18" si="0">IFERROR(C8/B8,0)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v>61</v>
      </c>
      <c r="C9" s="1">
        <v>61</v>
      </c>
      <c r="D9" s="25">
        <f t="shared" si="0"/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>
        <v>22</v>
      </c>
      <c r="C10" s="1">
        <v>22</v>
      </c>
      <c r="D10" s="25">
        <f t="shared" si="0"/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>
        <v>50</v>
      </c>
      <c r="C11" s="1">
        <v>50</v>
      </c>
      <c r="D11" s="25">
        <f t="shared" si="0"/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>
        <v>46</v>
      </c>
      <c r="C12" s="1">
        <v>46</v>
      </c>
      <c r="D12" s="25">
        <f t="shared" si="0"/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>
        <v>38</v>
      </c>
      <c r="C13" s="1">
        <v>38</v>
      </c>
      <c r="D13" s="25">
        <f t="shared" si="0"/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>
        <v>42</v>
      </c>
      <c r="C14" s="1">
        <v>42</v>
      </c>
      <c r="D14" s="25">
        <f t="shared" si="0"/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>
        <v>20</v>
      </c>
      <c r="C15" s="1">
        <v>20</v>
      </c>
      <c r="D15" s="25">
        <f t="shared" si="0"/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>
        <v>32</v>
      </c>
      <c r="C16" s="1">
        <v>32</v>
      </c>
      <c r="D16" s="25">
        <f t="shared" si="0"/>
        <v>1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>
        <v>33</v>
      </c>
      <c r="C17" s="1">
        <v>33</v>
      </c>
      <c r="D17" s="25">
        <f t="shared" si="0"/>
        <v>1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>
        <v>13</v>
      </c>
      <c r="C18" s="1">
        <v>13</v>
      </c>
      <c r="D18" s="25">
        <f t="shared" si="0"/>
        <v>1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11</v>
      </c>
      <c r="B19" s="29">
        <f>SUM(B7:B18)</f>
        <v>458</v>
      </c>
      <c r="C19" s="29">
        <f>SUM(C7:C18)</f>
        <v>458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A5" sqref="A5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IF('General 2017'!B7=0,"",'General 2017'!B7)</f>
        <v>67</v>
      </c>
      <c r="C7" s="1">
        <f>IF('General 2017'!C7=0,"",'General 2017'!C7)</f>
        <v>67</v>
      </c>
      <c r="D7" s="25">
        <f>'General 2017'!D7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f>IF('General 2017'!B8=0,"",'General 2017'!B8)</f>
        <v>34</v>
      </c>
      <c r="C8" s="1">
        <f>IF('General 2017'!C8=0,"",'General 2017'!C8)</f>
        <v>34</v>
      </c>
      <c r="D8" s="25">
        <f>'General 2017'!D8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f>IF('General 2017'!B9=0,"",'General 2017'!B9)</f>
        <v>61</v>
      </c>
      <c r="C9" s="1">
        <f>IF('General 2017'!C9=0,"",'General 2017'!C9)</f>
        <v>61</v>
      </c>
      <c r="D9" s="25">
        <f>'General 2017'!D9</f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>
        <f>IF('General 2017'!B10=0,"",'General 2017'!B10)</f>
        <v>22</v>
      </c>
      <c r="C10" s="1">
        <f>IF('General 2017'!C10=0,"",'General 2017'!C10)</f>
        <v>22</v>
      </c>
      <c r="D10" s="25">
        <f>'General 2017'!D10</f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>
        <f>IF('General 2017'!B11=0,"",'General 2017'!B11)</f>
        <v>50</v>
      </c>
      <c r="C11" s="1">
        <f>IF('General 2017'!C11=0,"",'General 2017'!C11)</f>
        <v>50</v>
      </c>
      <c r="D11" s="25">
        <f>'General 2017'!D11</f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>
        <f>IF('General 2017'!B12=0,"",'General 2017'!B12)</f>
        <v>46</v>
      </c>
      <c r="C12" s="1">
        <f>IF('General 2017'!C12=0,"",'General 2017'!C12)</f>
        <v>46</v>
      </c>
      <c r="D12" s="25">
        <f>'General 2017'!D12</f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 t="s">
        <v>9</v>
      </c>
      <c r="B13" s="1"/>
      <c r="C13" s="1"/>
      <c r="D13" s="25"/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 t="s">
        <v>9</v>
      </c>
      <c r="B14" s="1"/>
      <c r="C14" s="1"/>
      <c r="D14" s="25"/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 t="s">
        <v>9</v>
      </c>
      <c r="B15" s="1"/>
      <c r="C15" s="1"/>
      <c r="D15" s="25"/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 t="s">
        <v>9</v>
      </c>
      <c r="B16" s="1"/>
      <c r="C16" s="1"/>
      <c r="D16" s="25"/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 t="s">
        <v>9</v>
      </c>
      <c r="B17" s="1"/>
      <c r="C17" s="1"/>
      <c r="D17" s="25"/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 t="s">
        <v>9</v>
      </c>
      <c r="B18" s="1"/>
      <c r="C18" s="1"/>
      <c r="D18" s="25"/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12</v>
      </c>
      <c r="B19" s="29">
        <f>SUM(B7:B18)</f>
        <v>280</v>
      </c>
      <c r="C19" s="29">
        <f>SUM(C7:C18)</f>
        <v>280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A5" sqref="A5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 t="s">
        <v>9</v>
      </c>
      <c r="B7" s="1"/>
      <c r="C7" s="1"/>
      <c r="D7" s="25"/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 t="s">
        <v>9</v>
      </c>
      <c r="B8" s="1"/>
      <c r="C8" s="1"/>
      <c r="D8" s="25"/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 t="s">
        <v>9</v>
      </c>
      <c r="B9" s="1"/>
      <c r="C9" s="1"/>
      <c r="D9" s="25"/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 t="s">
        <v>9</v>
      </c>
      <c r="B10" s="1"/>
      <c r="C10" s="1"/>
      <c r="D10" s="25"/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 t="s">
        <v>9</v>
      </c>
      <c r="B11" s="1"/>
      <c r="C11" s="1"/>
      <c r="D11" s="25"/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 t="s">
        <v>9</v>
      </c>
      <c r="B12" s="1"/>
      <c r="C12" s="1"/>
      <c r="D12" s="25"/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>
        <f>IF('General 2017'!B13=0,"",'General 2017'!B13)</f>
        <v>38</v>
      </c>
      <c r="C13" s="1">
        <f>IF('General 2017'!C13=0,"",'General 2017'!C13)</f>
        <v>38</v>
      </c>
      <c r="D13" s="25">
        <f>'General 2017'!D13</f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>
        <f>IF('General 2017'!B14=0,"",'General 2017'!B14)</f>
        <v>42</v>
      </c>
      <c r="C14" s="1">
        <f>IF('General 2017'!C14=0,"",'General 2017'!C14)</f>
        <v>42</v>
      </c>
      <c r="D14" s="25">
        <f>'General 2017'!D14</f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>
        <f>IF('General 2017'!B15=0,"",'General 2017'!B15)</f>
        <v>20</v>
      </c>
      <c r="C15" s="1">
        <f>IF('General 2017'!C15=0,"",'General 2017'!C15)</f>
        <v>20</v>
      </c>
      <c r="D15" s="25">
        <f>'General 2017'!D15</f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>
        <f>IF('General 2017'!B16=0,"",'General 2017'!B16)</f>
        <v>32</v>
      </c>
      <c r="C16" s="1">
        <f>IF('General 2017'!C16=0,"",'General 2017'!C16)</f>
        <v>32</v>
      </c>
      <c r="D16" s="25">
        <f>'General 2017'!D16</f>
        <v>1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>
        <f>IF('General 2017'!B17=0,"",'General 2017'!B17)</f>
        <v>33</v>
      </c>
      <c r="C17" s="1">
        <f>IF('General 2017'!C17=0,"",'General 2017'!C17)</f>
        <v>33</v>
      </c>
      <c r="D17" s="25">
        <f>'General 2017'!D17</f>
        <v>1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>
        <f>IF('General 2017'!B18=0,"",'General 2017'!B18)</f>
        <v>13</v>
      </c>
      <c r="C18" s="1">
        <f>IF('General 2017'!C18=0,"",'General 2017'!C18)</f>
        <v>13</v>
      </c>
      <c r="D18" s="25">
        <f>'General 2017'!D18</f>
        <v>1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13</v>
      </c>
      <c r="B19" s="29">
        <f>SUM(B7:B18)</f>
        <v>178</v>
      </c>
      <c r="C19" s="29">
        <f>SUM(C7:C18)</f>
        <v>178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General 2017</vt:lpstr>
      <vt:lpstr>Ene-Jun 2017</vt:lpstr>
      <vt:lpstr>Jul-Dic 2017</vt:lpstr>
      <vt:lpstr>Hoja1</vt:lpstr>
      <vt:lpstr>'Ene-Jun 2017'!Área_de_impresión</vt:lpstr>
      <vt:lpstr>'General 2017'!Área_de_impresión</vt:lpstr>
      <vt:lpstr>'Jul-Dic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Josni Pichardo</cp:lastModifiedBy>
  <cp:lastPrinted>2014-10-11T17:51:13Z</cp:lastPrinted>
  <dcterms:created xsi:type="dcterms:W3CDTF">2011-10-04T14:41:25Z</dcterms:created>
  <dcterms:modified xsi:type="dcterms:W3CDTF">2018-01-02T13:06:53Z</dcterms:modified>
</cp:coreProperties>
</file>