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645" windowWidth="12135" windowHeight="8850" firstSheet="1" activeTab="1"/>
  </bookViews>
  <sheets>
    <sheet name="Gráfico1" sheetId="18" r:id="rId1"/>
    <sheet name="RQR 2015 " sheetId="12" r:id="rId2"/>
    <sheet name="Hoja2" sheetId="22" r:id="rId3"/>
    <sheet name="holidays" sheetId="7" r:id="rId4"/>
    <sheet name="properties" sheetId="8" r:id="rId5"/>
    <sheet name="Hoja1" sheetId="23" r:id="rId6"/>
  </sheets>
  <externalReferences>
    <externalReference r:id="rId7"/>
  </externalReferences>
  <definedNames>
    <definedName name="_16_01_2014_09_41a.m." localSheetId="1">#REF!</definedName>
    <definedName name="_16_01_2014_09_41a.m.">#REF!</definedName>
    <definedName name="_xlnm._FilterDatabase" localSheetId="1" hidden="1">'RQR 2015 '!$A$10:$N$62</definedName>
    <definedName name="_xlnm.Print_Area" localSheetId="1">'RQR 2015 '!$A$1:$O$21</definedName>
    <definedName name="Cdate">properties!$G$3</definedName>
    <definedName name="DayEnd">[1]properties!$E$3</definedName>
    <definedName name="DayStart">[1]properties!$E$2</definedName>
    <definedName name="HolidayList" localSheetId="4">[1]!tb_holidays[date]</definedName>
    <definedName name="HolidayList" localSheetId="1">tb_holidays[fecha]</definedName>
    <definedName name="HolidayList">tb_holidays[fecha]</definedName>
    <definedName name="named_assigned">[1]!tb_assign[Assigned to:]</definedName>
    <definedName name="named_holydays" localSheetId="4">[1]!tb_holidays[date]</definedName>
    <definedName name="named_holydays" localSheetId="1">tb_holidays[fecha]</definedName>
    <definedName name="named_holydays">tb_holidays[fecha]</definedName>
    <definedName name="named_priority" localSheetId="1">tb_priority[Priority]</definedName>
    <definedName name="named_priority">tb_priority[Priority]</definedName>
    <definedName name="named_project">[1]!tb_project[Project]</definedName>
    <definedName name="named_required">[1]!tb_req[Requested by:]</definedName>
    <definedName name="named_status" localSheetId="1">tb_status[Status]</definedName>
    <definedName name="named_status">tb_status[Status]</definedName>
    <definedName name="Ndate">[1]properties!$G$2</definedName>
  </definedNames>
  <calcPr calcId="144525"/>
</workbook>
</file>

<file path=xl/calcChain.xml><?xml version="1.0" encoding="utf-8"?>
<calcChain xmlns="http://schemas.openxmlformats.org/spreadsheetml/2006/main">
  <c r="C15" i="22" l="1"/>
  <c r="C20" i="22" s="1"/>
  <c r="D15" i="22"/>
  <c r="B15" i="22"/>
  <c r="G13" i="22"/>
  <c r="F13" i="22"/>
  <c r="F12" i="22"/>
  <c r="G12" i="22"/>
  <c r="F9" i="22"/>
  <c r="G11" i="22" l="1"/>
  <c r="F11" i="22"/>
  <c r="G7" i="22" l="1"/>
  <c r="G6" i="22" l="1"/>
  <c r="G8" i="22"/>
  <c r="E3" i="8"/>
  <c r="G2" i="8"/>
  <c r="E2" i="8"/>
  <c r="G9" i="22" l="1"/>
  <c r="G3" i="8"/>
</calcChain>
</file>

<file path=xl/comments1.xml><?xml version="1.0" encoding="utf-8"?>
<comments xmlns="http://schemas.openxmlformats.org/spreadsheetml/2006/main">
  <authors>
    <author>Evelyn Santana</author>
  </authors>
  <commentList>
    <comment ref="K13" authorId="0">
      <text/>
    </comment>
    <comment ref="K37" authorId="0">
      <text>
        <r>
          <rPr>
            <b/>
            <sz val="8"/>
            <color indexed="81"/>
            <rFont val="Tahoma"/>
            <family val="2"/>
          </rPr>
          <t>Evelyn Santana: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<sst xmlns="http://schemas.openxmlformats.org/spreadsheetml/2006/main" count="603" uniqueCount="482">
  <si>
    <t>FECHA RECIBIDO</t>
  </si>
  <si>
    <t>ESTATUS  y/o OBSERVACIONES DE LA QUEJA O RECLAMO</t>
  </si>
  <si>
    <t>CAUSA DE LA QUEJA O RECLAMO</t>
  </si>
  <si>
    <t>MEDIO DE LA QUEJA O RECLAMO</t>
  </si>
  <si>
    <t>EN PROCESO</t>
  </si>
  <si>
    <t>CONCLUIDA</t>
  </si>
  <si>
    <t>OBSERVACION</t>
  </si>
  <si>
    <t>TRAMITADA</t>
  </si>
  <si>
    <t>Corpus Cristi</t>
  </si>
  <si>
    <t>La Restauración</t>
  </si>
  <si>
    <t>Las Mercedes</t>
  </si>
  <si>
    <t>La Constitución (real 6/nov)</t>
  </si>
  <si>
    <t>Navidad</t>
  </si>
  <si>
    <t>Priority</t>
  </si>
  <si>
    <t>Status</t>
  </si>
  <si>
    <t>Labor hours</t>
  </si>
  <si>
    <t>Current</t>
  </si>
  <si>
    <t>Low</t>
  </si>
  <si>
    <t>Not Started</t>
  </si>
  <si>
    <t>Normal</t>
  </si>
  <si>
    <t>In progress</t>
  </si>
  <si>
    <t>High</t>
  </si>
  <si>
    <t>Deferred</t>
  </si>
  <si>
    <t>Completed</t>
  </si>
  <si>
    <t>fecha</t>
  </si>
  <si>
    <t>Motivo día festivo</t>
  </si>
  <si>
    <t>RQR-33-2014</t>
  </si>
  <si>
    <t xml:space="preserve">RECEPCION DE RESPUESTAS </t>
  </si>
  <si>
    <t xml:space="preserve">TIEMPO DE RESPUESTA AREA </t>
  </si>
  <si>
    <t>Columna1</t>
  </si>
  <si>
    <t>HORAS HABIBLES USADAS3 (HORAS CALCULADAS CON FECHA TRAMITADA Y RECEPCION DE RESPUESTA)</t>
  </si>
  <si>
    <t>Enero-Marzo</t>
  </si>
  <si>
    <t>Abril-Junio</t>
  </si>
  <si>
    <t>RQR-03-2015</t>
  </si>
  <si>
    <t>RQR-06-2015</t>
  </si>
  <si>
    <t>RQR-07-2015</t>
  </si>
  <si>
    <t>RQR-08-2015</t>
  </si>
  <si>
    <t>RQR-09-2015</t>
  </si>
  <si>
    <t>RQR-11-2015</t>
  </si>
  <si>
    <t>RQR-12-2015</t>
  </si>
  <si>
    <t>REPORTE DE QUEJAS Y RECLAMOS  2015</t>
  </si>
  <si>
    <t>Hosp. Mpal. Miches</t>
  </si>
  <si>
    <t>22/01/2015                            H/10:59 am.</t>
  </si>
  <si>
    <t>web</t>
  </si>
  <si>
    <t>Presencial</t>
  </si>
  <si>
    <t>Hosp. Juan XXlll</t>
  </si>
  <si>
    <t>Selsa  Vargas</t>
  </si>
  <si>
    <t>02/03/2015                        H/11:08 am</t>
  </si>
  <si>
    <t>Hosp. Ricardo Limardo</t>
  </si>
  <si>
    <t>10/02/2015                     H/10:56 am</t>
  </si>
  <si>
    <t>4/3/2015                         H/2:10 pm</t>
  </si>
  <si>
    <t>Hosp. Mpal. El Almirante</t>
  </si>
  <si>
    <t>23/02/2015                   H/12:08 pm</t>
  </si>
  <si>
    <t>Hosp. Mpal. Julia Santana (Tamayo)</t>
  </si>
  <si>
    <t>Licda. Margarita Alonzo</t>
  </si>
  <si>
    <t>Subdirección Operativa</t>
  </si>
  <si>
    <t>Se le hizo entrega de las 90 Eritroproyectina al cliente</t>
  </si>
  <si>
    <t>Hosp. Teófilo Gautier Las Salina</t>
  </si>
  <si>
    <t>Doctor Benjamín Reyes</t>
  </si>
  <si>
    <t>Calidad del Espéculo Vaginal Medium</t>
  </si>
  <si>
    <t>Licda. Milagros Pérez</t>
  </si>
  <si>
    <t>Sr. Rubén Reyes</t>
  </si>
  <si>
    <t>ENTIDAD</t>
  </si>
  <si>
    <t>29/01/2015                          H/2:23 pm</t>
  </si>
  <si>
    <t>23/02/2015                      H/11:21 am</t>
  </si>
  <si>
    <t>05/02/2015                     H/9:42 a.m.</t>
  </si>
  <si>
    <t>05/02/2015                         H/09:42 a.m.</t>
  </si>
  <si>
    <t>04/03/2015                                     H/11:05 am</t>
  </si>
  <si>
    <t>11/03/2015                       H/11.03 am</t>
  </si>
  <si>
    <t>Se le hizo entrega de las 700  ampolla de Gentamicina al cliente</t>
  </si>
  <si>
    <t>RQR-001-2015</t>
  </si>
  <si>
    <t>RQR-10-2015</t>
  </si>
  <si>
    <t>Lic. Adelaida Morillo</t>
  </si>
  <si>
    <t>RQR-13-2015</t>
  </si>
  <si>
    <t>RQR-14-2015</t>
  </si>
  <si>
    <t>RQR-15-2015</t>
  </si>
  <si>
    <t>RQR-16-2015</t>
  </si>
  <si>
    <t>RQR-17-2015</t>
  </si>
  <si>
    <t>1) 11/05/2015                                                                                                             2) 13/ 05/2015</t>
  </si>
  <si>
    <t>1) Hosp. Piedra Blanca  2) Hosp. Maimon</t>
  </si>
  <si>
    <t>1) Alcadia Marmolejos                                                  2) Sixta Belén</t>
  </si>
  <si>
    <t>RQR-019-2015</t>
  </si>
  <si>
    <t xml:space="preserve">15/5/2015 H/12:23 pm </t>
  </si>
  <si>
    <t>Centro de Gastroenterología Ciudad Sanitario Dr. Luis E. Aybar</t>
  </si>
  <si>
    <t>RQR-020-2015</t>
  </si>
  <si>
    <t>RQR-018-2015</t>
  </si>
  <si>
    <t>RQR-021-2015</t>
  </si>
  <si>
    <t>Sub-Dirección  Operativa</t>
  </si>
  <si>
    <t>28/05/2015                      H/3:15 pm</t>
  </si>
  <si>
    <t>Resultados conformes</t>
  </si>
  <si>
    <t>En la Farmacias del Pueblo en general</t>
  </si>
  <si>
    <t>Humberto J. Brito Gómez Director General</t>
  </si>
  <si>
    <t>Melvin</t>
  </si>
  <si>
    <t>15/05/2015 H/3:10 pm</t>
  </si>
  <si>
    <t>22/05/2015               H/2:51 pm</t>
  </si>
  <si>
    <t>15/05/2015                H/3:10 pm</t>
  </si>
  <si>
    <t>27/05/2015                H/9:57 pm</t>
  </si>
  <si>
    <t>RQR-022-2015</t>
  </si>
  <si>
    <t>RQR-23-2015</t>
  </si>
  <si>
    <t>Otto Winter</t>
  </si>
  <si>
    <t>Luis Duartes</t>
  </si>
  <si>
    <t>Farmacia del Pueblo Hosp. Dr. Francisco Moscoso Puello</t>
  </si>
  <si>
    <t>19/06/2015 H/10:59</t>
  </si>
  <si>
    <t>1-Cristina Minaya                        2-Rosa A. Martinez</t>
  </si>
  <si>
    <t>19/06/2015 H/11:26 am</t>
  </si>
  <si>
    <t>08//06/2015 H/1:26 pm</t>
  </si>
  <si>
    <t>RQR-25-2015</t>
  </si>
  <si>
    <t>Dra. Mercedes Doritza Rossó</t>
  </si>
  <si>
    <t>19/06/2015    H/3:08 pm</t>
  </si>
  <si>
    <t>1-No Venta de Medicamento Tramadol capsula 50mg. 2-Trato inapropiado</t>
  </si>
  <si>
    <t>08/07/2015 H/3:10 pm</t>
  </si>
  <si>
    <t>RQR-28-2015</t>
  </si>
  <si>
    <t>Farmacia del Pueblo Ministerio de Obra Pública</t>
  </si>
  <si>
    <t>Georgina Mora</t>
  </si>
  <si>
    <t>Trato Inapropiado</t>
  </si>
  <si>
    <t>Hosp. Infantil Universitario Dr. Arturo Grullón</t>
  </si>
  <si>
    <t>Dra. Rosa M Morel (Directora general)</t>
  </si>
  <si>
    <t>FECHA TRAMITADA</t>
  </si>
  <si>
    <t>14/07/2015 H/11:05 am</t>
  </si>
  <si>
    <t>RQR-30-2015</t>
  </si>
  <si>
    <t>presencial</t>
  </si>
  <si>
    <t>Faltante de la especialidad  farmacéutica Placa 14 x 14 C/100</t>
  </si>
  <si>
    <t>15/07/2015 H/11:05 am</t>
  </si>
  <si>
    <t>Hosp. Dr. Rafael Castro (Cien Fuego)</t>
  </si>
  <si>
    <t xml:space="preserve">Hosp. Juan XXlll </t>
  </si>
  <si>
    <t>21/07/2015 H/10:30</t>
  </si>
  <si>
    <t>RQR-31-2015</t>
  </si>
  <si>
    <t>RQR-32-2015</t>
  </si>
  <si>
    <t>Hosp. San Jose de Ocoa</t>
  </si>
  <si>
    <t>Calidad de las especialidades farmacéuticas: Poliglactina 1 Absor. Trenzado, Aguja curva Cortante, 1/2,26 mm: 70cm y catéteres (18, 20, 22 y 24)</t>
  </si>
  <si>
    <t>29/07/2015 H/8:45 am.</t>
  </si>
  <si>
    <t>07/08/2015 H/10:15 am</t>
  </si>
  <si>
    <t>Dr. Leonardo de Jesús A (Director)</t>
  </si>
  <si>
    <t>29/07/2015 H/12:37</t>
  </si>
  <si>
    <t>07/08/2015 H/11:25 am</t>
  </si>
  <si>
    <t>RQR-29-2015</t>
  </si>
  <si>
    <t>RQR-34-2015</t>
  </si>
  <si>
    <t xml:space="preserve">Calidad de las especialidades farmacéuticas catéteres e hilos de la marca introcan (Braun) se rompen al momento de utilizarlos y maltratan la piel de los pacientes. </t>
  </si>
  <si>
    <t>RQR-35-2015</t>
  </si>
  <si>
    <t>RQR-36-2015</t>
  </si>
  <si>
    <t>Marino cabrera</t>
  </si>
  <si>
    <t>RQR-37-2015</t>
  </si>
  <si>
    <t>RQR-38-2015</t>
  </si>
  <si>
    <t>Daniela Jiménez</t>
  </si>
  <si>
    <t>20/01/2015  H/11:01:00 a.m.</t>
  </si>
  <si>
    <t>22/01/2015  H/02:04:00 p.m.</t>
  </si>
  <si>
    <t>11/03/2015           H/ 09:23:00 a.m.</t>
  </si>
  <si>
    <t>10/03/2015  H/10:00 a.m.</t>
  </si>
  <si>
    <t>17/04/2015  H/02:49 p.m.</t>
  </si>
  <si>
    <t>Francia Magdalena Santos Gomez</t>
  </si>
  <si>
    <t xml:space="preserve">Horario </t>
  </si>
  <si>
    <t>Especialidad farmacéutica entregada al cliente</t>
  </si>
  <si>
    <t>11/03/2015                         H/11:00 a.m.</t>
  </si>
  <si>
    <t>17/03/2015       H/2:16 p.m.</t>
  </si>
  <si>
    <t>22/05/2015  H/10:59 p.m.</t>
  </si>
  <si>
    <t>26/03/2015  H/12:00 a.m.</t>
  </si>
  <si>
    <t>Ramona Tamara Reyes</t>
  </si>
  <si>
    <t>25/03/2015  H/01:57 p.m.</t>
  </si>
  <si>
    <t>09/06/2015     H/9:10 am</t>
  </si>
  <si>
    <t xml:space="preserve">F/P  San Lorenzo de Los Minas </t>
  </si>
  <si>
    <t>24/03/2015  H/12:00 a.m.</t>
  </si>
  <si>
    <t>18/03/2015                           H/11:11 am</t>
  </si>
  <si>
    <t xml:space="preserve">Isaura Nuñez </t>
  </si>
  <si>
    <t>27/4/2015                H/11:21 am</t>
  </si>
  <si>
    <t>28/04/2015  H/09:56 p.m.</t>
  </si>
  <si>
    <t>05/05/2015  H/09:20 a.m.</t>
  </si>
  <si>
    <t>12/05/15               H 1:31pm</t>
  </si>
  <si>
    <t>26/05/2015 H/11:15 am</t>
  </si>
  <si>
    <t>03/06/2015  H/11:10 a.m.</t>
  </si>
  <si>
    <t>15/05/2015 H/12:23 Pm</t>
  </si>
  <si>
    <t>1-No Venta de Medicamento Loratadina                                                     2-Venta sobreprecio Atenolol 100mg y Diclofenac gel</t>
  </si>
  <si>
    <t xml:space="preserve"> 19/08/2015     H/2:25 pm</t>
  </si>
  <si>
    <t>14/7/2015                      H/11:10 am</t>
  </si>
  <si>
    <t>29/07/2015    H/3:15 pm</t>
  </si>
  <si>
    <t>14/07/2015                      H/11:10 am</t>
  </si>
  <si>
    <t>22/9/2015      H/2:29 pm</t>
  </si>
  <si>
    <t>29/07/2015      H/3:15 pm</t>
  </si>
  <si>
    <t>07/08/2015    H/9:34 am</t>
  </si>
  <si>
    <t>RQR-39-2015</t>
  </si>
  <si>
    <t>RQR-40-2015</t>
  </si>
  <si>
    <t>22/09/2015                     H/2:29 pm</t>
  </si>
  <si>
    <t>Hosp. Docente Padre Billini</t>
  </si>
  <si>
    <t>11/08/2015  H/1:47 a.m.</t>
  </si>
  <si>
    <t>22/9/2015                      H/2:29 pm</t>
  </si>
  <si>
    <t>15//09/2015</t>
  </si>
  <si>
    <t>Columna2</t>
  </si>
  <si>
    <t>Columna3</t>
  </si>
  <si>
    <t>Columna4</t>
  </si>
  <si>
    <t>Branny Sanchez</t>
  </si>
  <si>
    <t>Horario</t>
  </si>
  <si>
    <t>25/09/2015                                                      H/2:15 pm</t>
  </si>
  <si>
    <t>……………………………………………………………</t>
  </si>
  <si>
    <t>06/10/2015  H/9:48 a.m.</t>
  </si>
  <si>
    <t>Teléfono</t>
  </si>
  <si>
    <t>Transportación</t>
  </si>
  <si>
    <t>Forma Inapropiada de Conducir</t>
  </si>
  <si>
    <t xml:space="preserve">Transportación(Administrativo) </t>
  </si>
  <si>
    <t>Web</t>
  </si>
  <si>
    <t>Centro de Atención Primaria Colorado</t>
  </si>
  <si>
    <t>Fernando Fernández</t>
  </si>
  <si>
    <t xml:space="preserve">F/P Dispensario santa María Reyna </t>
  </si>
  <si>
    <t>Calidad Solución Dextrosa 5% Cina 0.33% Fco. 500ml 5.0 + 0.33/100m</t>
  </si>
  <si>
    <t>El orifico en la botella pudo ser causado durante el transporte, almacenamiento u custodia del producto, la apariencia de la rotura es una rasgadura  afectada con un objeto cortante punzante, presuntamente un clavo de acero.</t>
  </si>
  <si>
    <t>Licda.  Gloria E. Espino</t>
  </si>
  <si>
    <t>El envase de las soluciones cloruro de sódico 0.9% iny. Fco. 1000 ml. Tienen escape por área terminar alrededor de la tapa donde se coloca el bajante de suero</t>
  </si>
  <si>
    <t xml:space="preserve">Hosp. Inf. Dr. Arturo Grullón </t>
  </si>
  <si>
    <t>Dr. Jose Luis Coronado</t>
  </si>
  <si>
    <t>Laura Martinez</t>
  </si>
  <si>
    <t>Hosp. Taiwán 19 de marzo</t>
  </si>
  <si>
    <t>Dra. Mercedes Doritza roso</t>
  </si>
  <si>
    <t>hosp. Inf. Robert Reid Cabral</t>
  </si>
  <si>
    <t>Dr. Jose miguel Farrera</t>
  </si>
  <si>
    <t>Miguelina (Farmacéutica)</t>
  </si>
  <si>
    <t>Farmacia del Pueblo Hosp. Dr. Teófilo Hernández</t>
  </si>
  <si>
    <t>Hosp. Regional Taiwán 19 de Marzo</t>
  </si>
  <si>
    <t>Farmacia del Pueblo Centro de Salud Familiar San Bartolomé (Los Frailes ll)</t>
  </si>
  <si>
    <t>1-Se le llamo la atención a la encargada, la cual explico que el señor quería que se le vendiera dos caja del medicamento y ante la negatividad de la empleada el señor hizo un escándalo y amenazó al personal de la F/p</t>
  </si>
  <si>
    <t xml:space="preserve">Hosp. Traumatológico y Quirúrgico del Cibao Central Prof. Juan </t>
  </si>
  <si>
    <t>Dra. Angela O García</t>
  </si>
  <si>
    <t>Dr. Rubén Darío Minaya (Director)</t>
  </si>
  <si>
    <t>Dr. Arismachy Gómez Díaz (Director)</t>
  </si>
  <si>
    <t>Hosp. San Vicente de paúl</t>
  </si>
  <si>
    <t>Licda. Angela Guzmán</t>
  </si>
  <si>
    <t xml:space="preserve">Centro de atención Jaquimeyes, Barahona  </t>
  </si>
  <si>
    <t>F/P Hosp. Jacinto Ignacio mañón</t>
  </si>
  <si>
    <t>Hosp. Traum. Y Quir. Prof. Juan Bosch</t>
  </si>
  <si>
    <t>Hosp. Ricardo Limardo y Centro Sanitario Puerto Plata</t>
  </si>
  <si>
    <t xml:space="preserve">Sobreprecio  </t>
  </si>
  <si>
    <t>Depto. de Farmacias del Pueblo</t>
  </si>
  <si>
    <t>6/10/2015      H/9:48 am</t>
  </si>
  <si>
    <t>María Luisa Castillo</t>
  </si>
  <si>
    <t>Acción no evidenciada, seguimiento continuo.</t>
  </si>
  <si>
    <t>Acción evidenciada, amonestación, seguimiento continuo.</t>
  </si>
  <si>
    <t>RQR-002-2015</t>
  </si>
  <si>
    <t>12/02/2015  H/11:03 a.m.</t>
  </si>
  <si>
    <t>13/3/2014    H/11:30 am</t>
  </si>
  <si>
    <t>22/05/2015 H/3:20 Pm</t>
  </si>
  <si>
    <t>19/08/2015           H/11:32 a.m.</t>
  </si>
  <si>
    <t>14/10/2015                   H/3:20 PM</t>
  </si>
  <si>
    <t>Se le informo al cliente que deben de traer su personal para cargar su producto hacia el camión y al personal de la institución tiene prohibido realizar este tipo de tares</t>
  </si>
  <si>
    <t>14/10/2015 H/10:75 am</t>
  </si>
  <si>
    <t>Dra. Mercedes D. Rosó Direstora Gral. y el Licdo. Nelson Gonzalez Administrador Gral.</t>
  </si>
  <si>
    <t xml:space="preserve">NOMBRE DEL RECLAMANTE </t>
  </si>
  <si>
    <t>Hosp. Regional Taiwan 19 de Marzo</t>
  </si>
  <si>
    <t>28/09/2015                        H1:20 pm</t>
  </si>
  <si>
    <t xml:space="preserve"> Hosp. Docente Universitario Dr. Dario Contresras</t>
  </si>
  <si>
    <t>calidad de las especialidades farmacéutica:                                                                                                                                                                                                                              2224 -Cateter IV Corto No. 20 teflón  Unidad                                                                                                                                                                                                                                                   2225- Cateter IV Corto No. 22 teflón  Unidad                                                                                                                                                                                                                                            2226 -Cateter IV Corto No.24 teflón  Unidad</t>
  </si>
  <si>
    <t>RQR-41-2015</t>
  </si>
  <si>
    <t>RQR-42-2015</t>
  </si>
  <si>
    <t>Hosp. Pedriático Dr. Hugo Mendoza</t>
  </si>
  <si>
    <t>Dra. Noldis Naut Subervi</t>
  </si>
  <si>
    <t xml:space="preserve">Inconformidad en despacho de su pedido (solicitado versus despachado). </t>
  </si>
  <si>
    <t>4/10/2015    H/10:11 am</t>
  </si>
  <si>
    <t>RQR-43-2015</t>
  </si>
  <si>
    <t>RQR-44-2015</t>
  </si>
  <si>
    <t>RQR-45-2015</t>
  </si>
  <si>
    <t>Loida Martinez</t>
  </si>
  <si>
    <t>F/P Hosp. Ricardo Limardo y Centro Sanitario Puerto Plata</t>
  </si>
  <si>
    <t>9/10/2015                         H/3:10 pm</t>
  </si>
  <si>
    <t>04/08/2015                                    /H 12:00:00 a.m.</t>
  </si>
  <si>
    <t>01/10/2015 H/11:06 am</t>
  </si>
  <si>
    <t>28/9/2015                      1:20 pmH/</t>
  </si>
  <si>
    <t>01/10/2015  H/11:06 am</t>
  </si>
  <si>
    <t>RQR-46-2015</t>
  </si>
  <si>
    <t>RQR-47-2015</t>
  </si>
  <si>
    <t>RQR-48-2015</t>
  </si>
  <si>
    <t>Dr. José G. Aponte (Director General)</t>
  </si>
  <si>
    <t>F/P Hosp. General Melenciano</t>
  </si>
  <si>
    <t>Camila Perozo</t>
  </si>
  <si>
    <t>Venta sobreprecio                                                            Fosfomicina  tab. 500mg,</t>
  </si>
  <si>
    <t>16/11/2015                H/3:44  pm</t>
  </si>
  <si>
    <t>F/P Unidad de Atenciòn Primaria  Los Frailes l</t>
  </si>
  <si>
    <t>Elizabeth Veras</t>
  </si>
  <si>
    <t>26/10/2015                       H/9:40 a.m.</t>
  </si>
  <si>
    <t>F/P Hosp. Octavia Gautier Vidal</t>
  </si>
  <si>
    <t>Antonio Rosario</t>
  </si>
  <si>
    <t>Horario y trato inapropiado</t>
  </si>
  <si>
    <t>3/11/2015                             H/2:25 pm</t>
  </si>
  <si>
    <t>16/11/2015                    H/3:44 pm</t>
  </si>
  <si>
    <t>F/P Sanitario Puerto Plata</t>
  </si>
  <si>
    <t>16/11/2015   H/11:16 am</t>
  </si>
  <si>
    <t>20/11/2015  H/12:46 pm</t>
  </si>
  <si>
    <t>RQR-49-2015</t>
  </si>
  <si>
    <t>RQR-50-2015</t>
  </si>
  <si>
    <t>RQR-51-2015</t>
  </si>
  <si>
    <t>RQR-52-2015</t>
  </si>
  <si>
    <t>F/P Hosp. San Visente de Paul                                                                                  F/P Profamilia                                   F/P Gregorio Luperón</t>
  </si>
  <si>
    <t>Albery Cruz</t>
  </si>
  <si>
    <t>Venta sobreprecio</t>
  </si>
  <si>
    <t>27/11/2015                H/3:37 pm</t>
  </si>
  <si>
    <t>F/P Sindicato Nacional de Choferes de nSantiago</t>
  </si>
  <si>
    <t>Angel Guzman Rodriguez</t>
  </si>
  <si>
    <t>03/12/2015                  H/2:34 pm</t>
  </si>
  <si>
    <t>Sr. Aristomedes Matos Peguerro</t>
  </si>
  <si>
    <t>Hosp. Regional Universitario Jaime Mota</t>
  </si>
  <si>
    <t>Calidad del Reactivo Urea Manual 2 x 250 mL</t>
  </si>
  <si>
    <t>Sr. Andrés Lagares Quezada</t>
  </si>
  <si>
    <t xml:space="preserve">F/P Hosp. Mpal. Nuestra Señora del Carmen  </t>
  </si>
  <si>
    <t>Sra. Saule Frias</t>
  </si>
  <si>
    <t>F/P Hosp. Regional Antonio Musa.</t>
  </si>
  <si>
    <t>Diferencia de precio con que fue facturado Reactivo Prueba de embarazo en sangre 250 pruebas</t>
  </si>
  <si>
    <t>La institucion se encuentra a la espera de las instruciones defenitivas emanadas por el ministerio.</t>
  </si>
  <si>
    <t>21/12/2015  H/11:05 am</t>
  </si>
  <si>
    <t xml:space="preserve">Accion no comprobada, </t>
  </si>
  <si>
    <t>21/12/2015 h/3:30 pm</t>
  </si>
  <si>
    <t>12/01/2016  h/3:40 pm</t>
  </si>
  <si>
    <t>04/12/2015 h/11:53 am</t>
  </si>
  <si>
    <t>12/01/2016 h/3:40 am</t>
  </si>
  <si>
    <t>Amonestacion a la empleada</t>
  </si>
  <si>
    <t>10/12/2015 h/11:27 am</t>
  </si>
  <si>
    <t>15/05/2015                                  H/3:15 pm</t>
  </si>
  <si>
    <t>F/P Hosp. Ramón de Lara</t>
  </si>
  <si>
    <t>RQR-24-2015</t>
  </si>
  <si>
    <t>RQR-26-2015</t>
  </si>
  <si>
    <t>RQR-27-2015</t>
  </si>
  <si>
    <t>61 Horas</t>
  </si>
  <si>
    <t>92 Horas</t>
  </si>
  <si>
    <t>52 Horas</t>
  </si>
  <si>
    <t>113 Horas</t>
  </si>
  <si>
    <t>71 Horas</t>
  </si>
  <si>
    <t>67 Horas</t>
  </si>
  <si>
    <t>33 Horas</t>
  </si>
  <si>
    <t xml:space="preserve">Proceso de evaluación, inclusión en el catálogo de  las F/P </t>
  </si>
  <si>
    <t>78 Horas</t>
  </si>
  <si>
    <t>66 Horas</t>
  </si>
  <si>
    <t>233 Horas</t>
  </si>
  <si>
    <t>236 Horas</t>
  </si>
  <si>
    <t>155 Horas</t>
  </si>
  <si>
    <t xml:space="preserve"> Las posibilidades de desarmase al momento de su introducción son escasas, Por este motivo para el 1ro de abril 2015 no se estarán recibiendo.</t>
  </si>
  <si>
    <t>Se recomienda sean tomadas encuenta las vías de administración indicada al inserto, ya que se pueden ser utilizadas por ambas vías IM/IV</t>
  </si>
  <si>
    <t>Pendiente de respuesta</t>
  </si>
  <si>
    <t>Hosp. Mpal. Yamasa</t>
  </si>
  <si>
    <t>Hosp. Mpal. Hato del Yaqué</t>
  </si>
  <si>
    <t>Hosp. Dr. Francisco Moscoso Puello</t>
  </si>
  <si>
    <t>Tiempo de espera para ser atendidos en el almacén Santiago</t>
  </si>
  <si>
    <t>1-Se le informo que había problema con el sistema                                                                                                                                    2- Despacho realizado a las 10:30 am</t>
  </si>
  <si>
    <t>Accián no comprobada, seguimiento continuo.</t>
  </si>
  <si>
    <t>Faltante de 90 Eritroproyetina 4000Ul/0.3 ml. Jeringa precargada</t>
  </si>
  <si>
    <t>Faltante de 2,400 Jeringa 10ml 21 * 1 1/2</t>
  </si>
  <si>
    <t>26/10/2015  H/09:40 a.m.</t>
  </si>
  <si>
    <t>1-Faltante  de 30 unds. Acetaminofén jarabe 120 mg, en el empaque                                                                                                                                 2- Entregado de más al cliente 20 unds Azitromizina 250 mg/5 mg frasco                                                                                                                                                    y  25 unds Cefalexina 250 mg/ 5 ml, susp  frascos.</t>
  </si>
  <si>
    <t>100 Horas</t>
  </si>
  <si>
    <t>24 horas</t>
  </si>
  <si>
    <t>115 horas</t>
  </si>
  <si>
    <t>41 horas</t>
  </si>
  <si>
    <t>63 horas</t>
  </si>
  <si>
    <t>105 horas</t>
  </si>
  <si>
    <t>19/01/2016  H/9:58 a.m.</t>
  </si>
  <si>
    <t>859 horas</t>
  </si>
  <si>
    <t>195 Horas</t>
  </si>
  <si>
    <t>39 Horas</t>
  </si>
  <si>
    <t>RQR-004-2015</t>
  </si>
  <si>
    <t>RQR-005-2015</t>
  </si>
  <si>
    <t>Calidad de las:                                                            1-Penicilina G. Cristalína 5,000,000 UI Vial i.v., i.m.                                                                                                                                                     2-Penicilina G. Benzatínica 2,400,000 UI Vial i.m.                                                                                                                                                              3-Penicilina G.Procaínica 400,000 UI Vial i.m.                                                                                                                                                                            4-Penicilina G. Benzatínica 6.3.3(G.Benzatínica 600,000 +G.Procaínica 300,000 +Sódica 300,000) UI Vial.                                                                                                                                                                                                5--Penicilina G. Benzatínica 1,200,000 UI Vial i.m.</t>
  </si>
  <si>
    <t>Faltante de 700 Gentamicina Sulfato 40 mg/ml Ampolla 2ml</t>
  </si>
  <si>
    <t xml:space="preserve">Tabla de  Quejas y/o Reclamos </t>
  </si>
  <si>
    <t>Periodo reportado</t>
  </si>
  <si>
    <t>Elaborado por</t>
  </si>
  <si>
    <t>Licda. Evelyn Santana                                                                                                                                                                                                                                                       Analista Atención al Cliente                                                                                                                                              División de Trámites y Servicios para la Salud                                                                                                                                                                                                                                            PROMESE/CAL Ciudad Salud</t>
  </si>
  <si>
    <t>#</t>
  </si>
  <si>
    <t>%</t>
  </si>
  <si>
    <t xml:space="preserve">Línea Telefónica </t>
  </si>
  <si>
    <t xml:space="preserve">Portal Web /Correo Electrónico </t>
  </si>
  <si>
    <t>Total</t>
  </si>
  <si>
    <t>Q/R respondidas en el tiempo establecido</t>
  </si>
  <si>
    <t>Q/R respondidas fuera del tiempo establecido</t>
  </si>
  <si>
    <r>
      <t xml:space="preserve">Q/R respondidas en el tiempo establecido    </t>
    </r>
    <r>
      <rPr>
        <b/>
        <sz val="11"/>
        <color rgb="FF000000"/>
        <rFont val="Arial"/>
        <family val="2"/>
      </rPr>
      <t>%</t>
    </r>
  </si>
  <si>
    <r>
      <t xml:space="preserve">Q/R respondidas fuera del tiempo establecido     </t>
    </r>
    <r>
      <rPr>
        <b/>
        <sz val="11"/>
        <color rgb="FF000000"/>
        <rFont val="Arial"/>
        <family val="2"/>
      </rPr>
      <t>%</t>
    </r>
  </si>
  <si>
    <t>Año 2015</t>
  </si>
  <si>
    <r>
      <t xml:space="preserve">Quejas y/o Reclamos Recibidas  en el                                                                                                                                                                 </t>
    </r>
    <r>
      <rPr>
        <b/>
        <sz val="11"/>
        <color rgb="FF000000"/>
        <rFont val="Arial"/>
        <family val="2"/>
      </rPr>
      <t>Trimestre  Ene-Mar 2015</t>
    </r>
  </si>
  <si>
    <r>
      <t xml:space="preserve">Quejas y/o Reclamos Recibidas en el               </t>
    </r>
    <r>
      <rPr>
        <b/>
        <sz val="11"/>
        <color rgb="FF000000"/>
        <rFont val="Arial"/>
        <family val="2"/>
      </rPr>
      <t>Trimestre Jul-Sep  2015</t>
    </r>
  </si>
  <si>
    <r>
      <t xml:space="preserve">Quejas y/o Reclamos Recibidas en el              </t>
    </r>
    <r>
      <rPr>
        <b/>
        <sz val="11"/>
        <color rgb="FF000000"/>
        <rFont val="Arial"/>
        <family val="2"/>
      </rPr>
      <t>Trimestre Abr-Jun  2015</t>
    </r>
  </si>
  <si>
    <r>
      <t xml:space="preserve">Quejas y/o Reclamos Recibidas en el                   </t>
    </r>
    <r>
      <rPr>
        <b/>
        <sz val="11"/>
        <color rgb="FF000000"/>
        <rFont val="Arial"/>
        <family val="2"/>
      </rPr>
      <t>Trimestre Oct-Dic  2015</t>
    </r>
  </si>
  <si>
    <t>Total de Quejas y/o Reclamos Recibidas en el Año 2015</t>
  </si>
  <si>
    <t>13 quejas</t>
  </si>
  <si>
    <t>9 respondida tiempo establecido /69%</t>
  </si>
  <si>
    <t>4 Respondida fuera del tiemp establecido /31%</t>
  </si>
  <si>
    <t>69 horas</t>
  </si>
  <si>
    <t>310 Horas</t>
  </si>
  <si>
    <t>109 Horas</t>
  </si>
  <si>
    <t>04/09/2015  H/01:08 p.m.</t>
  </si>
  <si>
    <t>17/9/2015       H/8:50 am</t>
  </si>
  <si>
    <t>17/12/2015 h/2:20 pm</t>
  </si>
  <si>
    <t xml:space="preserve">Trato inapropiado </t>
  </si>
  <si>
    <t>Especialidades farmacéuticas:                                                        Vendas de yesos 4 x 5  y  6 x 5 yardas unds.                No endurece y se rompen con facilidad y el Algodón Planchado 4 x 4 y  6 x 4  tienen mucha pelusa y se adhiere a la herida del paciente</t>
  </si>
  <si>
    <t xml:space="preserve">Calidad de las especialidades farmacéuticas                                                   Catéteres IV Corto No. 22 y 24 teflón  Unidad  </t>
  </si>
  <si>
    <t>Penicilina G. Cristalina 1,000,000 UI l  Vial i.v., i.m.                                          Diferencia que hay en la vía de administración en la Etiqueta del envase primario y la Literatura contenida en el empaque de la especialidad farmacéutica</t>
  </si>
  <si>
    <t>Inclusión de las especialidades farmacéuticas:                                                      Monobide 40mg tab. (Mononitrato de Isosorbide)                                                            Nifedicor Rectard 60mg (Nifedipina)</t>
  </si>
  <si>
    <t>Inclusión de la especialidad farmacéutica                                                        Plaquinol 200 mg tab. (Sulfato de Hidroxicloroquina)</t>
  </si>
  <si>
    <t>No venta de medicamento Insulina 70/30</t>
  </si>
  <si>
    <t xml:space="preserve">02/07/2015               H/3:20 pm  </t>
  </si>
  <si>
    <t>Faltante de la especialidad farmacéutica Heparina Sódica 5,000uL/mL Vial 5 mL i.v., i.m., s.c</t>
  </si>
  <si>
    <t>Calidad de las especialidad  farmacéutica:                                 Catéteres corto no. 22 y 24</t>
  </si>
  <si>
    <t xml:space="preserve">Calidad de la especialidad farmacéutica Manito 20% Solución frasco vial 250 mL i.v. </t>
  </si>
  <si>
    <t>Calidad de la especialidad farmacéutica                                                       Bajante de Suero Con Control de Flujo Cuantificable mL/h (SOL-FLOW)</t>
  </si>
  <si>
    <t>A las ventas sobreprecio de las especialidades farmacéuticas: ibuprofeno susp. Frasco 60 ml $50.00,                                                                Aciclovir susp. 60ml a $100.00                                                                             Metronidazol tab. 500 mg a $45.00 el blíster.</t>
  </si>
  <si>
    <t>Calidad de la especialidad farmaceuticas:                                                                                                                                                                                                                                                               1-Poliglactina 2-0 Absor. trenzado, aguja curva roma 1/2, 27mm; 70cm                                                                                                                                                 2-Catgut Crómico 0 Absor Multi Agu Curva Roma 1/2, 25 mm; 70 cm                                                                                                                                   (No se pueden utilizar porque se  parter)</t>
  </si>
  <si>
    <t>Venta sobreprecio                                                                                                                                         Ácido Fólico Tab           C/100                                                                                Atenolol 50mg Tab.    C/100                                                                  Complejo B Tab.          C/100                                                              Jeringa  de Insulina                                                                                                   Ketoconazol Crema</t>
  </si>
  <si>
    <t>Venta sobreprecio                                                                                                                    1- Metformina tab. 850mg                                                                                       2-Glibenclamida tab. 5mg                                                                                              3-Antigripal                                                                                                                     4-Amoxicilina + Àcido Clavulánico casp.</t>
  </si>
  <si>
    <t xml:space="preserve">Venta Limitada                                                                       1-Enalapril tab.20 mg.                                                                                                                   2- Furosemida tab. 40mg.                                                                                  </t>
  </si>
  <si>
    <t>Dra. Jacqueline Alt. Castillo (Directora)</t>
  </si>
  <si>
    <t>Licda. Raiza de los Santos</t>
  </si>
  <si>
    <t>Desabastecimiento                                                                                      1-Digoxina tableta  0.25m                                                                                            2-Espironolactona tableta 25 mg                                                                                    3-Espironolactona tableta 25 mg                                                                           4-Metformina tableta 500 mg</t>
  </si>
  <si>
    <t>Venta sobreprecio                                                                                                            1- Atenolo + Clortalidona tab. 50mg                                                                       2-Jenriga 3 ml                                                                                                             3-Jenriga 5 ml                                                                                                              4- Sulfadiazina Argéntica 1% crema tubo 30mg</t>
  </si>
  <si>
    <t>Desabastecimiento                                                                                                                        Risperidona tableta  1 mg y 2 mg</t>
  </si>
  <si>
    <t>ÁREA RESPONSABLE DE LA RESPUESTA</t>
  </si>
  <si>
    <t xml:space="preserve">Sub-Dirección de operaciones </t>
  </si>
  <si>
    <t>Sub-Dirección Operativa</t>
  </si>
  <si>
    <t>Depto. de  Farmacias del Pueblo</t>
  </si>
  <si>
    <t xml:space="preserve">Depto. de Operaciones (Almacén General Ciudad Salud) </t>
  </si>
  <si>
    <t>Depto. de Operaciones y Logistica ( Almacén General Santiago)</t>
  </si>
  <si>
    <t>Depto. Operaciones             ( Almacén General Santiago)</t>
  </si>
  <si>
    <t>Dept. de operaciones   (Almacén los Alcarrizo)</t>
  </si>
  <si>
    <t>Depto. de Operaciones</t>
  </si>
  <si>
    <r>
      <t xml:space="preserve">1-Bajante de Suero Macrogotero Unidad                                                                                                      </t>
    </r>
    <r>
      <rPr>
        <b/>
        <sz val="12"/>
        <color rgb="FF000000"/>
        <rFont val="Calibri"/>
        <family val="2"/>
        <scheme val="minor"/>
      </rPr>
      <t xml:space="preserve"> (corto, limitan el movimiento de los pacientes encarnados)                                                                     2-</t>
    </r>
    <r>
      <rPr>
        <sz val="12"/>
        <color rgb="FF000000"/>
        <rFont val="Calibri"/>
        <family val="2"/>
        <scheme val="minor"/>
      </rPr>
      <t xml:space="preserve">Lubricante Gel Tubo 60g                                                                                                </t>
    </r>
    <r>
      <rPr>
        <b/>
        <sz val="12"/>
        <color rgb="FF000000"/>
        <rFont val="Calibri"/>
        <family val="2"/>
        <scheme val="minor"/>
      </rPr>
      <t>(Base acuosa y no permite lubricación)</t>
    </r>
  </si>
  <si>
    <r>
      <t xml:space="preserve">1-Seda 3-0 No Absor, Multi, Sin Aguja, 75 cm sutupack cantidad 10/sobre,                                                                                                              2-Nylon 2-0 No Absor, Mono, Aguja Curva Cortante, 3/8, 26 mm; 45 cm,                                                                                                                                                       3-Poliglactina 1  Absor Trenzado , Aguja Curva Cortante, 1/2, 26 mm; 70 cm,                                                                                                                    4-Polipropileno 3-0 No Absor, Mono, Aguja Curva Roma, 1/2, 26 mm; 75 cm,                                                                                                                                5-Catgut Crómico 0 Absor Multi Aguja Curva Roma 1/2, 25 mm; 70 cm  </t>
    </r>
    <r>
      <rPr>
        <b/>
        <sz val="12"/>
        <color rgb="FF000000"/>
        <rFont val="Calibri"/>
        <family val="2"/>
        <scheme val="minor"/>
      </rPr>
      <t xml:space="preserve">(Dehiscencia de sutura por ruptura y granuloma en las usuarias post-cesaría)    </t>
    </r>
    <r>
      <rPr>
        <sz val="12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6-Catéter I.V. Radiopaco 24g                                                                                                       </t>
    </r>
    <r>
      <rPr>
        <b/>
        <sz val="12"/>
        <color rgb="FF000000"/>
        <rFont val="Calibri"/>
        <family val="2"/>
        <scheme val="minor"/>
      </rPr>
      <t>(Infiltración en la venta a la hora de canalizar)</t>
    </r>
  </si>
  <si>
    <r>
      <t xml:space="preserve">Venta sobre precio de la especialidad farmacéutica                                  1- Jabón antiséptico (clorheexidina frasco 100ml                                               2- Omeprazol casp. 20mg                                                                                                                        </t>
    </r>
    <r>
      <rPr>
        <b/>
        <sz val="12"/>
        <color rgb="FF000000"/>
        <rFont val="Calibri"/>
        <family val="2"/>
        <scheme val="minor"/>
      </rPr>
      <t xml:space="preserve">Por otro lado se quejaron </t>
    </r>
    <r>
      <rPr>
        <sz val="12"/>
        <color rgb="FF000000"/>
        <rFont val="Calibri"/>
        <family val="2"/>
        <scheme val="minor"/>
      </rPr>
      <t xml:space="preserve">                                                                                     3-Listado de los precios no visible y no entregan factura de despacho.</t>
    </r>
  </si>
  <si>
    <t>hacer inserción  en  áreas Indicada</t>
  </si>
  <si>
    <t>Se cumple con la ley -340-06 por tanto las compras no pueden ser dirigidas a marcas específicas, ej. Catete jelco.</t>
  </si>
  <si>
    <t>No se encontró ninguna diferencia en el inventario Almacén Santiago</t>
  </si>
  <si>
    <t xml:space="preserve">Despacho de acuerdo a disponibilidad en nuestros almacenes,  según al acuerdo institucional. </t>
  </si>
  <si>
    <t>Devolución para nota de cretido</t>
  </si>
  <si>
    <t>Acción comprobada, perosnal separado de la institución, seguimientos continuo</t>
  </si>
  <si>
    <t xml:space="preserve"> Abastecimiento  a partir del viernes 18 de diciembre las f/p comenzaran a recibir dicho medicamento </t>
  </si>
  <si>
    <t>1-Inventario anual                                                                                     2-Cierre provisional de la FP Hosp. Regional Universitario Dr. Maria C y Báez aumento de demanda en dicha FP.                                                                                               3- Se le dio instrucciones al personal para que realice su pedido con mas frecuencia</t>
  </si>
  <si>
    <t>El chofer de la institucion nos informe que el ciudadano fue quien asumió una actitud hostil, golpeando la guagua y agrediendo unos de los empleados según testigos</t>
  </si>
  <si>
    <t>1-Devuelta al cliente                                                                                                                    2-Cliente devolvió a PROMESE</t>
  </si>
  <si>
    <t>1-El cliente debe de traer su personal para cargar su producto hacia el camión                                                                                                                                                   2-El personal de la institución tiene prohibido realizar este tipo de tareas</t>
  </si>
  <si>
    <t>DIAS HABILES USADOS PARA DARLE RESPUESTA AL CLIENTE</t>
  </si>
  <si>
    <t xml:space="preserve">
FECHA RECEPCIÓN DE RESPUESTA
</t>
  </si>
  <si>
    <t>Inconveniente con los empleados de PROMESE/CAL en el almacén de los alcarrizo, para cargar las soluciones</t>
  </si>
  <si>
    <t>27/03/2015  H/10:40 a.m.</t>
  </si>
  <si>
    <t>Depto. Operaciones                               ( Almacén General Santiago)</t>
  </si>
  <si>
    <t>Yovanna Sanchez</t>
  </si>
  <si>
    <t>16/10/2015                        H/3:11 pm</t>
  </si>
  <si>
    <t xml:space="preserve">Calidad de la especialidad farmacéutica                                                        Solución Lactato de Ringer 1000 mL .i.v.                                                                                            </t>
  </si>
  <si>
    <t>Quedo sin efecto,   espera de muestra virgen por parte del hospital para el proceso de investigación</t>
  </si>
  <si>
    <t xml:space="preserve">Abril-Junio </t>
  </si>
  <si>
    <t xml:space="preserve">Julio-Septiembre </t>
  </si>
  <si>
    <t>17 quejas</t>
  </si>
  <si>
    <t>7 respondida tiempo establecido 41%</t>
  </si>
  <si>
    <t>6 respondida fuera del tiempo establecido 35%</t>
  </si>
  <si>
    <t>4 quejas en manos del ministerio.24%</t>
  </si>
  <si>
    <t>04/12/2015                              H/ 11:49 a.m.</t>
  </si>
  <si>
    <t>205 Horas</t>
  </si>
  <si>
    <t>460 Horas</t>
  </si>
  <si>
    <t>111 Horas</t>
  </si>
  <si>
    <t>435 Horas</t>
  </si>
  <si>
    <t>40 Horas</t>
  </si>
  <si>
    <t>56 Horas</t>
  </si>
  <si>
    <t>108 Horas</t>
  </si>
  <si>
    <t>399 Horas</t>
  </si>
  <si>
    <t>114 Horas</t>
  </si>
  <si>
    <t>209 Horas</t>
  </si>
  <si>
    <t>150 Horas</t>
  </si>
  <si>
    <t>291 Horas</t>
  </si>
  <si>
    <t>10 Horas</t>
  </si>
  <si>
    <t>303 Horas</t>
  </si>
  <si>
    <t>18 Horas</t>
  </si>
  <si>
    <t>51 Horas</t>
  </si>
  <si>
    <t>28 Horas</t>
  </si>
  <si>
    <t>139 Horas</t>
  </si>
  <si>
    <t>129 Horas</t>
  </si>
  <si>
    <t xml:space="preserve">Una (1) quedo sin efecto, espera de muestra por parte del hospital </t>
  </si>
  <si>
    <t>8 respondida tiempo establecido 73%</t>
  </si>
  <si>
    <t>3 respondida fuera del tiemp establecido 27%</t>
  </si>
  <si>
    <t>Octubre-Diciembre</t>
  </si>
  <si>
    <t>11 quejas</t>
  </si>
  <si>
    <t>10 quejas</t>
  </si>
  <si>
    <t>5 respondida tiempo establecido 50%</t>
  </si>
  <si>
    <t>5 respondida fuera del tiempo establecido 50%</t>
  </si>
  <si>
    <t>Observación</t>
  </si>
  <si>
    <t>Feliciano Valerio</t>
  </si>
  <si>
    <t xml:space="preserve">Periodos de Quejas y/o Reclamos Trimestre 2015                                                     </t>
  </si>
  <si>
    <t>Total de Q/R Recibidas por Trimestre 2015</t>
  </si>
  <si>
    <r>
      <t>Medios de recepción de las Q/R</t>
    </r>
    <r>
      <rPr>
        <b/>
        <sz val="10"/>
        <color rgb="FF000000"/>
        <rFont val="Arial"/>
        <family val="2"/>
      </rPr>
      <t xml:space="preserve">                                              </t>
    </r>
  </si>
  <si>
    <t xml:space="preserve">De las 12 quejas recibidas en este trimestre Una (1) quedo sin efecto, espera de muestra virgen por parte del hospital </t>
  </si>
  <si>
    <t xml:space="preserve"> 8% Sin responder</t>
  </si>
  <si>
    <r>
      <t xml:space="preserve">Q/R sin responder en el tiempo establecido    </t>
    </r>
    <r>
      <rPr>
        <b/>
        <sz val="11"/>
        <color rgb="FF000000"/>
        <rFont val="Arial"/>
        <family val="2"/>
      </rPr>
      <t>%</t>
    </r>
  </si>
  <si>
    <t xml:space="preserve"> 4 quejas en espera de respuesta del ministerio,  para un 24% sin responder al cliente en este trimestre </t>
  </si>
  <si>
    <t xml:space="preserve"> “Año del Fomento a la Vivienda”</t>
  </si>
  <si>
    <t>19/1/2016            H/ 10:45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</si>
</sst>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/d/yy\ h:mm\ AM/PM;@"/>
    <numFmt numFmtId="165" formatCode="[$-1C0A]dddd\,\ dd&quot; de &quot;mmmm&quot; de &quot;yyyy;@"/>
    <numFmt numFmtId="166" formatCode="dddd\,\ d/mmm/yyyy\,\ h:mm:ss\ AM/PM"/>
  </numFmts>
  <fonts count="2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Berlin Sans FB"/>
      <family val="2"/>
    </font>
    <font>
      <sz val="10"/>
      <color theme="1" tint="4.9989318521683403E-2"/>
      <name val="Calibri"/>
      <family val="1"/>
      <scheme val="minor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Berlin Sans FB"/>
      <family val="2"/>
    </font>
    <font>
      <sz val="8"/>
      <color indexed="81"/>
      <name val="Tahoma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sz val="10"/>
      <name val="Berlin Sans FB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ADFFE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39">
    <xf numFmtId="0" fontId="0" fillId="0" borderId="0" xfId="0"/>
    <xf numFmtId="14" fontId="0" fillId="0" borderId="0" xfId="0" applyNumberFormat="1"/>
    <xf numFmtId="0" fontId="4" fillId="0" borderId="0" xfId="1">
      <alignment vertical="center"/>
    </xf>
    <xf numFmtId="165" fontId="4" fillId="0" borderId="0" xfId="1" applyNumberFormat="1" applyAlignment="1" applyProtection="1">
      <alignment horizontal="left" vertical="center"/>
      <protection locked="0"/>
    </xf>
    <xf numFmtId="0" fontId="4" fillId="0" borderId="0" xfId="1" applyProtection="1">
      <alignment vertical="center"/>
      <protection locked="0"/>
    </xf>
    <xf numFmtId="0" fontId="4" fillId="0" borderId="0" xfId="1" applyAlignment="1">
      <alignment horizontal="center" vertical="center"/>
    </xf>
    <xf numFmtId="0" fontId="4" fillId="0" borderId="0" xfId="1" applyAlignment="1" applyProtection="1">
      <alignment horizontal="center" vertical="center"/>
      <protection hidden="1"/>
    </xf>
    <xf numFmtId="18" fontId="4" fillId="0" borderId="0" xfId="1" applyNumberFormat="1" applyAlignment="1" applyProtection="1">
      <alignment horizontal="center" vertical="center"/>
      <protection hidden="1"/>
    </xf>
    <xf numFmtId="166" fontId="4" fillId="0" borderId="0" xfId="1" applyNumberFormat="1" applyAlignment="1" applyProtection="1">
      <alignment horizontal="center" vertical="center"/>
      <protection hidden="1"/>
    </xf>
    <xf numFmtId="166" fontId="4" fillId="0" borderId="0" xfId="1" quotePrefix="1" applyNumberFormat="1" applyAlignment="1" applyProtection="1">
      <alignment horizontal="center" vertical="center"/>
      <protection hidden="1"/>
    </xf>
    <xf numFmtId="0" fontId="6" fillId="0" borderId="0" xfId="0" applyFont="1" applyFill="1" applyAlignment="1">
      <alignment horizontal="center" vertical="center"/>
    </xf>
    <xf numFmtId="0" fontId="7" fillId="3" borderId="4" xfId="0" applyFont="1" applyFill="1" applyBorder="1"/>
    <xf numFmtId="0" fontId="6" fillId="5" borderId="0" xfId="0" applyFont="1" applyFill="1" applyAlignment="1">
      <alignment horizontal="center" vertical="center"/>
    </xf>
    <xf numFmtId="0" fontId="0" fillId="5" borderId="0" xfId="0" applyFill="1"/>
    <xf numFmtId="0" fontId="9" fillId="0" borderId="1" xfId="0" applyFont="1" applyBorder="1" applyAlignment="1">
      <alignment vertical="center"/>
    </xf>
    <xf numFmtId="3" fontId="10" fillId="5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/>
    <xf numFmtId="14" fontId="0" fillId="0" borderId="0" xfId="0" applyNumberFormat="1" applyFont="1"/>
    <xf numFmtId="0" fontId="1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14" fontId="1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3" borderId="14" xfId="0" applyFont="1" applyFill="1" applyBorder="1"/>
    <xf numFmtId="0" fontId="17" fillId="0" borderId="0" xfId="0" applyFont="1" applyFill="1" applyAlignment="1">
      <alignment horizontal="center" vertical="center"/>
    </xf>
    <xf numFmtId="0" fontId="3" fillId="3" borderId="14" xfId="0" applyFont="1" applyFill="1" applyBorder="1"/>
    <xf numFmtId="0" fontId="18" fillId="7" borderId="1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0" fillId="5" borderId="0" xfId="0" applyFont="1" applyFill="1"/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9" fillId="8" borderId="1" xfId="0" applyNumberFormat="1" applyFont="1" applyFill="1" applyBorder="1" applyAlignment="1">
      <alignment horizontal="center" vertical="center"/>
    </xf>
    <xf numFmtId="14" fontId="9" fillId="8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wrapText="1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3" fontId="10" fillId="5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24" fillId="9" borderId="1" xfId="0" applyFont="1" applyFill="1" applyBorder="1" applyAlignment="1">
      <alignment vertical="center"/>
    </xf>
    <xf numFmtId="0" fontId="26" fillId="9" borderId="1" xfId="0" applyFont="1" applyFill="1" applyBorder="1" applyAlignment="1">
      <alignment horizontal="center" vertical="center"/>
    </xf>
    <xf numFmtId="9" fontId="24" fillId="0" borderId="1" xfId="0" applyNumberFormat="1" applyFont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9" fontId="24" fillId="9" borderId="1" xfId="0" applyNumberFormat="1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9" fontId="25" fillId="0" borderId="1" xfId="0" applyNumberFormat="1" applyFont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9" fontId="24" fillId="4" borderId="1" xfId="0" applyNumberFormat="1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21" fillId="8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0" fillId="8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14" fontId="9" fillId="10" borderId="1" xfId="0" applyNumberFormat="1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vertical="center" wrapText="1"/>
    </xf>
    <xf numFmtId="0" fontId="21" fillId="10" borderId="1" xfId="0" applyFont="1" applyFill="1" applyBorder="1" applyAlignment="1">
      <alignment horizontal="center" vertical="center" wrapText="1"/>
    </xf>
    <xf numFmtId="22" fontId="9" fillId="10" borderId="9" xfId="0" applyNumberFormat="1" applyFont="1" applyFill="1" applyBorder="1" applyAlignment="1">
      <alignment horizontal="center" vertical="center" wrapText="1"/>
    </xf>
    <xf numFmtId="164" fontId="9" fillId="10" borderId="6" xfId="0" applyNumberFormat="1" applyFont="1" applyFill="1" applyBorder="1" applyAlignment="1">
      <alignment horizontal="center" vertical="center" wrapText="1"/>
    </xf>
    <xf numFmtId="164" fontId="9" fillId="10" borderId="10" xfId="0" applyNumberFormat="1" applyFont="1" applyFill="1" applyBorder="1" applyAlignment="1">
      <alignment horizontal="center" vertical="center" wrapText="1"/>
    </xf>
    <xf numFmtId="164" fontId="9" fillId="10" borderId="9" xfId="0" applyNumberFormat="1" applyFont="1" applyFill="1" applyBorder="1" applyAlignment="1">
      <alignment horizontal="center" vertical="center" wrapText="1"/>
    </xf>
    <xf numFmtId="164" fontId="10" fillId="10" borderId="1" xfId="0" applyNumberFormat="1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10" borderId="1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vertical="center"/>
    </xf>
    <xf numFmtId="0" fontId="20" fillId="10" borderId="1" xfId="0" applyFont="1" applyFill="1" applyBorder="1" applyAlignment="1">
      <alignment vertical="center" wrapText="1"/>
    </xf>
    <xf numFmtId="3" fontId="10" fillId="10" borderId="1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wrapText="1"/>
    </xf>
    <xf numFmtId="0" fontId="24" fillId="9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9" borderId="1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 wrapText="1"/>
    </xf>
    <xf numFmtId="22" fontId="21" fillId="10" borderId="9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21" fillId="5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4" fontId="28" fillId="0" borderId="0" xfId="0" applyNumberFormat="1" applyFont="1"/>
    <xf numFmtId="0" fontId="22" fillId="0" borderId="2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9" fontId="24" fillId="4" borderId="1" xfId="0" applyNumberFormat="1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0" fontId="23" fillId="9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right" vertical="center"/>
    </xf>
    <xf numFmtId="0" fontId="25" fillId="0" borderId="1" xfId="0" applyFont="1" applyBorder="1" applyAlignment="1">
      <alignment vertical="center" wrapText="1"/>
    </xf>
    <xf numFmtId="0" fontId="25" fillId="9" borderId="1" xfId="0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14" fontId="21" fillId="8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5">
    <dxf>
      <numFmt numFmtId="166" formatCode="dddd\,\ d/mmm/yyyy\,\ h:mm:ss\ AM/PM"/>
      <alignment horizontal="center" vertical="center" textRotation="0" wrapText="0" indent="0" justifyLastLine="0" shrinkToFit="0" readingOrder="0"/>
      <protection locked="1" hidden="1"/>
    </dxf>
    <dxf>
      <numFmt numFmtId="166" formatCode="dddd\,\ d/mmm/yyyy\,\ h:mm:ss\ AM/PM"/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</dxf>
    <dxf>
      <numFmt numFmtId="167" formatCode="h:mm\ AM/PM"/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</dxf>
    <dxf>
      <protection locked="0" hidden="0"/>
    </dxf>
    <dxf>
      <numFmt numFmtId="165" formatCode="[$-1C0A]dddd\,\ dd&quot; de &quot;mmmm&quot; de &quot;yyyy;@"/>
      <alignment horizontal="left" vertical="center" textRotation="0" wrapText="0" indent="0" justifyLastLine="0" shrinkToFit="0" readingOrder="0"/>
      <protection locked="0" hidden="0"/>
    </dxf>
    <dxf>
      <protection locked="0" hidden="0"/>
    </dxf>
  </dxfs>
  <tableStyles count="0" defaultTableStyle="TableStyleMedium2" defaultPivotStyle="PivotStyleLight16"/>
  <colors>
    <mruColors>
      <color rgb="FFE7FC9C"/>
      <color rgb="FFE1E5B3"/>
      <color rgb="FFBCFB9D"/>
      <color rgb="FF000000"/>
      <color rgb="FFFFFFCC"/>
      <color rgb="FF66FFFF"/>
      <color rgb="FFFF99FF"/>
      <color rgb="FFCCFF99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'RQR 2015 '!$B$10</c:f>
              <c:strCache>
                <c:ptCount val="1"/>
                <c:pt idx="0">
                  <c:v>FECHA RECIBIDO</c:v>
                </c:pt>
              </c:strCache>
            </c:strRef>
          </c:tx>
          <c:invertIfNegative val="0"/>
          <c:cat>
            <c:strRef>
              <c:f>'RQR 2015 '!$A$11:$A$62</c:f>
              <c:strCache>
                <c:ptCount val="52"/>
                <c:pt idx="0">
                  <c:v>RQR-001-2015</c:v>
                </c:pt>
                <c:pt idx="1">
                  <c:v>RQR-002-2015</c:v>
                </c:pt>
                <c:pt idx="2">
                  <c:v>RQR-03-2015</c:v>
                </c:pt>
                <c:pt idx="3">
                  <c:v>RQR-004-2015</c:v>
                </c:pt>
                <c:pt idx="4">
                  <c:v>RQR-005-2015</c:v>
                </c:pt>
                <c:pt idx="5">
                  <c:v>RQR-06-2015</c:v>
                </c:pt>
                <c:pt idx="6">
                  <c:v>RQR-07-2015</c:v>
                </c:pt>
                <c:pt idx="7">
                  <c:v>RQR-08-2015</c:v>
                </c:pt>
                <c:pt idx="8">
                  <c:v>RQR-09-2015</c:v>
                </c:pt>
                <c:pt idx="9">
                  <c:v>RQR-10-2015</c:v>
                </c:pt>
                <c:pt idx="10">
                  <c:v>RQR-11-2015</c:v>
                </c:pt>
                <c:pt idx="11">
                  <c:v>RQR-12-2015</c:v>
                </c:pt>
                <c:pt idx="12">
                  <c:v>RQR-13-2015</c:v>
                </c:pt>
                <c:pt idx="13">
                  <c:v>RQR-14-2015</c:v>
                </c:pt>
                <c:pt idx="14">
                  <c:v>RQR-15-2015</c:v>
                </c:pt>
                <c:pt idx="15">
                  <c:v>RQR-16-2015</c:v>
                </c:pt>
                <c:pt idx="16">
                  <c:v>RQR-17-2015</c:v>
                </c:pt>
                <c:pt idx="17">
                  <c:v>RQR-018-2015</c:v>
                </c:pt>
                <c:pt idx="18">
                  <c:v>RQR-019-2015</c:v>
                </c:pt>
                <c:pt idx="19">
                  <c:v>RQR-020-2015</c:v>
                </c:pt>
                <c:pt idx="20">
                  <c:v>RQR-021-2015</c:v>
                </c:pt>
                <c:pt idx="21">
                  <c:v>RQR-022-2015</c:v>
                </c:pt>
                <c:pt idx="22">
                  <c:v>RQR-23-2015</c:v>
                </c:pt>
                <c:pt idx="23">
                  <c:v>RQR-24-2015</c:v>
                </c:pt>
                <c:pt idx="24">
                  <c:v>RQR-25-2015</c:v>
                </c:pt>
                <c:pt idx="25">
                  <c:v>RQR-26-2015</c:v>
                </c:pt>
                <c:pt idx="26">
                  <c:v>RQR-27-2015</c:v>
                </c:pt>
                <c:pt idx="27">
                  <c:v>RQR-28-2015</c:v>
                </c:pt>
                <c:pt idx="28">
                  <c:v>RQR-29-2015</c:v>
                </c:pt>
                <c:pt idx="29">
                  <c:v>RQR-30-2015</c:v>
                </c:pt>
                <c:pt idx="30">
                  <c:v>RQR-31-2015</c:v>
                </c:pt>
                <c:pt idx="31">
                  <c:v>RQR-32-2015</c:v>
                </c:pt>
                <c:pt idx="32">
                  <c:v>RQR-33-2014</c:v>
                </c:pt>
                <c:pt idx="33">
                  <c:v>RQR-34-2015</c:v>
                </c:pt>
                <c:pt idx="34">
                  <c:v>RQR-35-2015</c:v>
                </c:pt>
                <c:pt idx="35">
                  <c:v>RQR-36-2015</c:v>
                </c:pt>
                <c:pt idx="36">
                  <c:v>RQR-37-2015</c:v>
                </c:pt>
                <c:pt idx="37">
                  <c:v>RQR-38-2015</c:v>
                </c:pt>
                <c:pt idx="38">
                  <c:v>RQR-39-2015</c:v>
                </c:pt>
                <c:pt idx="39">
                  <c:v>RQR-40-2015</c:v>
                </c:pt>
                <c:pt idx="40">
                  <c:v>RQR-41-2015</c:v>
                </c:pt>
                <c:pt idx="41">
                  <c:v>RQR-42-2015</c:v>
                </c:pt>
                <c:pt idx="42">
                  <c:v>RQR-43-2015</c:v>
                </c:pt>
                <c:pt idx="43">
                  <c:v>RQR-44-2015</c:v>
                </c:pt>
                <c:pt idx="44">
                  <c:v>RQR-45-2015</c:v>
                </c:pt>
                <c:pt idx="45">
                  <c:v>RQR-46-2015</c:v>
                </c:pt>
                <c:pt idx="46">
                  <c:v>RQR-47-2015</c:v>
                </c:pt>
                <c:pt idx="47">
                  <c:v>RQR-48-2015</c:v>
                </c:pt>
                <c:pt idx="48">
                  <c:v>RQR-49-2015</c:v>
                </c:pt>
                <c:pt idx="49">
                  <c:v>RQR-50-2015</c:v>
                </c:pt>
                <c:pt idx="50">
                  <c:v>RQR-51-2015</c:v>
                </c:pt>
                <c:pt idx="51">
                  <c:v>RQR-52-2015</c:v>
                </c:pt>
              </c:strCache>
            </c:strRef>
          </c:cat>
          <c:val>
            <c:numRef>
              <c:f>'RQR 2015 '!$B$11:$B$62</c:f>
              <c:numCache>
                <c:formatCode>m/d/yyyy</c:formatCode>
                <c:ptCount val="52"/>
                <c:pt idx="0">
                  <c:v>42023</c:v>
                </c:pt>
                <c:pt idx="1">
                  <c:v>42026</c:v>
                </c:pt>
                <c:pt idx="2">
                  <c:v>42032</c:v>
                </c:pt>
                <c:pt idx="3">
                  <c:v>42032</c:v>
                </c:pt>
                <c:pt idx="4">
                  <c:v>42044</c:v>
                </c:pt>
                <c:pt idx="5">
                  <c:v>42045</c:v>
                </c:pt>
                <c:pt idx="6">
                  <c:v>42054</c:v>
                </c:pt>
                <c:pt idx="7">
                  <c:v>42066</c:v>
                </c:pt>
                <c:pt idx="8">
                  <c:v>42067</c:v>
                </c:pt>
                <c:pt idx="9">
                  <c:v>42072</c:v>
                </c:pt>
                <c:pt idx="10">
                  <c:v>42073</c:v>
                </c:pt>
                <c:pt idx="11">
                  <c:v>42087</c:v>
                </c:pt>
                <c:pt idx="12">
                  <c:v>42089</c:v>
                </c:pt>
                <c:pt idx="13">
                  <c:v>42118</c:v>
                </c:pt>
                <c:pt idx="14">
                  <c:v>42117</c:v>
                </c:pt>
                <c:pt idx="15">
                  <c:v>42129</c:v>
                </c:pt>
                <c:pt idx="16">
                  <c:v>42135</c:v>
                </c:pt>
                <c:pt idx="17" formatCode="General">
                  <c:v>0</c:v>
                </c:pt>
                <c:pt idx="18">
                  <c:v>42135</c:v>
                </c:pt>
                <c:pt idx="19">
                  <c:v>42138</c:v>
                </c:pt>
                <c:pt idx="20">
                  <c:v>42138</c:v>
                </c:pt>
                <c:pt idx="21">
                  <c:v>42138</c:v>
                </c:pt>
                <c:pt idx="22">
                  <c:v>42144</c:v>
                </c:pt>
                <c:pt idx="23">
                  <c:v>42153</c:v>
                </c:pt>
                <c:pt idx="24">
                  <c:v>42171</c:v>
                </c:pt>
                <c:pt idx="25">
                  <c:v>42194</c:v>
                </c:pt>
                <c:pt idx="26">
                  <c:v>42191</c:v>
                </c:pt>
                <c:pt idx="27">
                  <c:v>42199</c:v>
                </c:pt>
                <c:pt idx="28">
                  <c:v>42199</c:v>
                </c:pt>
                <c:pt idx="29">
                  <c:v>42198</c:v>
                </c:pt>
                <c:pt idx="30">
                  <c:v>42205</c:v>
                </c:pt>
                <c:pt idx="31">
                  <c:v>42209</c:v>
                </c:pt>
                <c:pt idx="32">
                  <c:v>42213</c:v>
                </c:pt>
                <c:pt idx="33">
                  <c:v>42219</c:v>
                </c:pt>
                <c:pt idx="34">
                  <c:v>42227</c:v>
                </c:pt>
                <c:pt idx="35">
                  <c:v>42233</c:v>
                </c:pt>
                <c:pt idx="36" formatCode="General">
                  <c:v>0</c:v>
                </c:pt>
                <c:pt idx="37">
                  <c:v>42249</c:v>
                </c:pt>
                <c:pt idx="38">
                  <c:v>42268</c:v>
                </c:pt>
                <c:pt idx="39">
                  <c:v>42271</c:v>
                </c:pt>
                <c:pt idx="40">
                  <c:v>42277</c:v>
                </c:pt>
                <c:pt idx="41">
                  <c:v>42276</c:v>
                </c:pt>
                <c:pt idx="42">
                  <c:v>42283</c:v>
                </c:pt>
                <c:pt idx="43">
                  <c:v>42317</c:v>
                </c:pt>
                <c:pt idx="44">
                  <c:v>42258</c:v>
                </c:pt>
                <c:pt idx="45">
                  <c:v>42308</c:v>
                </c:pt>
                <c:pt idx="46">
                  <c:v>42317</c:v>
                </c:pt>
                <c:pt idx="47">
                  <c:v>42331</c:v>
                </c:pt>
                <c:pt idx="48">
                  <c:v>42338</c:v>
                </c:pt>
                <c:pt idx="49">
                  <c:v>42340</c:v>
                </c:pt>
                <c:pt idx="50">
                  <c:v>42339</c:v>
                </c:pt>
                <c:pt idx="51">
                  <c:v>42345</c:v>
                </c:pt>
              </c:numCache>
            </c:numRef>
          </c:val>
        </c:ser>
        <c:ser>
          <c:idx val="1"/>
          <c:order val="1"/>
          <c:tx>
            <c:strRef>
              <c:f>'RQR 2015 '!$C$10</c:f>
              <c:strCache>
                <c:ptCount val="1"/>
                <c:pt idx="0">
                  <c:v>MEDIO DE LA QUEJA O RECLAMO</c:v>
                </c:pt>
              </c:strCache>
            </c:strRef>
          </c:tx>
          <c:invertIfNegative val="0"/>
          <c:cat>
            <c:strRef>
              <c:f>'RQR 2015 '!$A$11:$A$62</c:f>
              <c:strCache>
                <c:ptCount val="52"/>
                <c:pt idx="0">
                  <c:v>RQR-001-2015</c:v>
                </c:pt>
                <c:pt idx="1">
                  <c:v>RQR-002-2015</c:v>
                </c:pt>
                <c:pt idx="2">
                  <c:v>RQR-03-2015</c:v>
                </c:pt>
                <c:pt idx="3">
                  <c:v>RQR-004-2015</c:v>
                </c:pt>
                <c:pt idx="4">
                  <c:v>RQR-005-2015</c:v>
                </c:pt>
                <c:pt idx="5">
                  <c:v>RQR-06-2015</c:v>
                </c:pt>
                <c:pt idx="6">
                  <c:v>RQR-07-2015</c:v>
                </c:pt>
                <c:pt idx="7">
                  <c:v>RQR-08-2015</c:v>
                </c:pt>
                <c:pt idx="8">
                  <c:v>RQR-09-2015</c:v>
                </c:pt>
                <c:pt idx="9">
                  <c:v>RQR-10-2015</c:v>
                </c:pt>
                <c:pt idx="10">
                  <c:v>RQR-11-2015</c:v>
                </c:pt>
                <c:pt idx="11">
                  <c:v>RQR-12-2015</c:v>
                </c:pt>
                <c:pt idx="12">
                  <c:v>RQR-13-2015</c:v>
                </c:pt>
                <c:pt idx="13">
                  <c:v>RQR-14-2015</c:v>
                </c:pt>
                <c:pt idx="14">
                  <c:v>RQR-15-2015</c:v>
                </c:pt>
                <c:pt idx="15">
                  <c:v>RQR-16-2015</c:v>
                </c:pt>
                <c:pt idx="16">
                  <c:v>RQR-17-2015</c:v>
                </c:pt>
                <c:pt idx="17">
                  <c:v>RQR-018-2015</c:v>
                </c:pt>
                <c:pt idx="18">
                  <c:v>RQR-019-2015</c:v>
                </c:pt>
                <c:pt idx="19">
                  <c:v>RQR-020-2015</c:v>
                </c:pt>
                <c:pt idx="20">
                  <c:v>RQR-021-2015</c:v>
                </c:pt>
                <c:pt idx="21">
                  <c:v>RQR-022-2015</c:v>
                </c:pt>
                <c:pt idx="22">
                  <c:v>RQR-23-2015</c:v>
                </c:pt>
                <c:pt idx="23">
                  <c:v>RQR-24-2015</c:v>
                </c:pt>
                <c:pt idx="24">
                  <c:v>RQR-25-2015</c:v>
                </c:pt>
                <c:pt idx="25">
                  <c:v>RQR-26-2015</c:v>
                </c:pt>
                <c:pt idx="26">
                  <c:v>RQR-27-2015</c:v>
                </c:pt>
                <c:pt idx="27">
                  <c:v>RQR-28-2015</c:v>
                </c:pt>
                <c:pt idx="28">
                  <c:v>RQR-29-2015</c:v>
                </c:pt>
                <c:pt idx="29">
                  <c:v>RQR-30-2015</c:v>
                </c:pt>
                <c:pt idx="30">
                  <c:v>RQR-31-2015</c:v>
                </c:pt>
                <c:pt idx="31">
                  <c:v>RQR-32-2015</c:v>
                </c:pt>
                <c:pt idx="32">
                  <c:v>RQR-33-2014</c:v>
                </c:pt>
                <c:pt idx="33">
                  <c:v>RQR-34-2015</c:v>
                </c:pt>
                <c:pt idx="34">
                  <c:v>RQR-35-2015</c:v>
                </c:pt>
                <c:pt idx="35">
                  <c:v>RQR-36-2015</c:v>
                </c:pt>
                <c:pt idx="36">
                  <c:v>RQR-37-2015</c:v>
                </c:pt>
                <c:pt idx="37">
                  <c:v>RQR-38-2015</c:v>
                </c:pt>
                <c:pt idx="38">
                  <c:v>RQR-39-2015</c:v>
                </c:pt>
                <c:pt idx="39">
                  <c:v>RQR-40-2015</c:v>
                </c:pt>
                <c:pt idx="40">
                  <c:v>RQR-41-2015</c:v>
                </c:pt>
                <c:pt idx="41">
                  <c:v>RQR-42-2015</c:v>
                </c:pt>
                <c:pt idx="42">
                  <c:v>RQR-43-2015</c:v>
                </c:pt>
                <c:pt idx="43">
                  <c:v>RQR-44-2015</c:v>
                </c:pt>
                <c:pt idx="44">
                  <c:v>RQR-45-2015</c:v>
                </c:pt>
                <c:pt idx="45">
                  <c:v>RQR-46-2015</c:v>
                </c:pt>
                <c:pt idx="46">
                  <c:v>RQR-47-2015</c:v>
                </c:pt>
                <c:pt idx="47">
                  <c:v>RQR-48-2015</c:v>
                </c:pt>
                <c:pt idx="48">
                  <c:v>RQR-49-2015</c:v>
                </c:pt>
                <c:pt idx="49">
                  <c:v>RQR-50-2015</c:v>
                </c:pt>
                <c:pt idx="50">
                  <c:v>RQR-51-2015</c:v>
                </c:pt>
                <c:pt idx="51">
                  <c:v>RQR-52-2015</c:v>
                </c:pt>
              </c:strCache>
            </c:strRef>
          </c:cat>
          <c:val>
            <c:numRef>
              <c:f>'RQR 2015 '!$C$11:$C$62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strRef>
              <c:f>'RQR 2015 '!$D$10</c:f>
              <c:strCache>
                <c:ptCount val="1"/>
                <c:pt idx="0">
                  <c:v>ENTIDAD</c:v>
                </c:pt>
              </c:strCache>
            </c:strRef>
          </c:tx>
          <c:invertIfNegative val="0"/>
          <c:cat>
            <c:strRef>
              <c:f>'RQR 2015 '!$A$11:$A$62</c:f>
              <c:strCache>
                <c:ptCount val="52"/>
                <c:pt idx="0">
                  <c:v>RQR-001-2015</c:v>
                </c:pt>
                <c:pt idx="1">
                  <c:v>RQR-002-2015</c:v>
                </c:pt>
                <c:pt idx="2">
                  <c:v>RQR-03-2015</c:v>
                </c:pt>
                <c:pt idx="3">
                  <c:v>RQR-004-2015</c:v>
                </c:pt>
                <c:pt idx="4">
                  <c:v>RQR-005-2015</c:v>
                </c:pt>
                <c:pt idx="5">
                  <c:v>RQR-06-2015</c:v>
                </c:pt>
                <c:pt idx="6">
                  <c:v>RQR-07-2015</c:v>
                </c:pt>
                <c:pt idx="7">
                  <c:v>RQR-08-2015</c:v>
                </c:pt>
                <c:pt idx="8">
                  <c:v>RQR-09-2015</c:v>
                </c:pt>
                <c:pt idx="9">
                  <c:v>RQR-10-2015</c:v>
                </c:pt>
                <c:pt idx="10">
                  <c:v>RQR-11-2015</c:v>
                </c:pt>
                <c:pt idx="11">
                  <c:v>RQR-12-2015</c:v>
                </c:pt>
                <c:pt idx="12">
                  <c:v>RQR-13-2015</c:v>
                </c:pt>
                <c:pt idx="13">
                  <c:v>RQR-14-2015</c:v>
                </c:pt>
                <c:pt idx="14">
                  <c:v>RQR-15-2015</c:v>
                </c:pt>
                <c:pt idx="15">
                  <c:v>RQR-16-2015</c:v>
                </c:pt>
                <c:pt idx="16">
                  <c:v>RQR-17-2015</c:v>
                </c:pt>
                <c:pt idx="17">
                  <c:v>RQR-018-2015</c:v>
                </c:pt>
                <c:pt idx="18">
                  <c:v>RQR-019-2015</c:v>
                </c:pt>
                <c:pt idx="19">
                  <c:v>RQR-020-2015</c:v>
                </c:pt>
                <c:pt idx="20">
                  <c:v>RQR-021-2015</c:v>
                </c:pt>
                <c:pt idx="21">
                  <c:v>RQR-022-2015</c:v>
                </c:pt>
                <c:pt idx="22">
                  <c:v>RQR-23-2015</c:v>
                </c:pt>
                <c:pt idx="23">
                  <c:v>RQR-24-2015</c:v>
                </c:pt>
                <c:pt idx="24">
                  <c:v>RQR-25-2015</c:v>
                </c:pt>
                <c:pt idx="25">
                  <c:v>RQR-26-2015</c:v>
                </c:pt>
                <c:pt idx="26">
                  <c:v>RQR-27-2015</c:v>
                </c:pt>
                <c:pt idx="27">
                  <c:v>RQR-28-2015</c:v>
                </c:pt>
                <c:pt idx="28">
                  <c:v>RQR-29-2015</c:v>
                </c:pt>
                <c:pt idx="29">
                  <c:v>RQR-30-2015</c:v>
                </c:pt>
                <c:pt idx="30">
                  <c:v>RQR-31-2015</c:v>
                </c:pt>
                <c:pt idx="31">
                  <c:v>RQR-32-2015</c:v>
                </c:pt>
                <c:pt idx="32">
                  <c:v>RQR-33-2014</c:v>
                </c:pt>
                <c:pt idx="33">
                  <c:v>RQR-34-2015</c:v>
                </c:pt>
                <c:pt idx="34">
                  <c:v>RQR-35-2015</c:v>
                </c:pt>
                <c:pt idx="35">
                  <c:v>RQR-36-2015</c:v>
                </c:pt>
                <c:pt idx="36">
                  <c:v>RQR-37-2015</c:v>
                </c:pt>
                <c:pt idx="37">
                  <c:v>RQR-38-2015</c:v>
                </c:pt>
                <c:pt idx="38">
                  <c:v>RQR-39-2015</c:v>
                </c:pt>
                <c:pt idx="39">
                  <c:v>RQR-40-2015</c:v>
                </c:pt>
                <c:pt idx="40">
                  <c:v>RQR-41-2015</c:v>
                </c:pt>
                <c:pt idx="41">
                  <c:v>RQR-42-2015</c:v>
                </c:pt>
                <c:pt idx="42">
                  <c:v>RQR-43-2015</c:v>
                </c:pt>
                <c:pt idx="43">
                  <c:v>RQR-44-2015</c:v>
                </c:pt>
                <c:pt idx="44">
                  <c:v>RQR-45-2015</c:v>
                </c:pt>
                <c:pt idx="45">
                  <c:v>RQR-46-2015</c:v>
                </c:pt>
                <c:pt idx="46">
                  <c:v>RQR-47-2015</c:v>
                </c:pt>
                <c:pt idx="47">
                  <c:v>RQR-48-2015</c:v>
                </c:pt>
                <c:pt idx="48">
                  <c:v>RQR-49-2015</c:v>
                </c:pt>
                <c:pt idx="49">
                  <c:v>RQR-50-2015</c:v>
                </c:pt>
                <c:pt idx="50">
                  <c:v>RQR-51-2015</c:v>
                </c:pt>
                <c:pt idx="51">
                  <c:v>RQR-52-2015</c:v>
                </c:pt>
              </c:strCache>
            </c:strRef>
          </c:cat>
          <c:val>
            <c:numRef>
              <c:f>'RQR 2015 '!$D$11:$D$62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strRef>
              <c:f>'RQR 2015 '!$E$10</c:f>
              <c:strCache>
                <c:ptCount val="1"/>
                <c:pt idx="0">
                  <c:v>NOMBRE DEL RECLAMANTE </c:v>
                </c:pt>
              </c:strCache>
            </c:strRef>
          </c:tx>
          <c:invertIfNegative val="0"/>
          <c:cat>
            <c:strRef>
              <c:f>'RQR 2015 '!$A$11:$A$62</c:f>
              <c:strCache>
                <c:ptCount val="52"/>
                <c:pt idx="0">
                  <c:v>RQR-001-2015</c:v>
                </c:pt>
                <c:pt idx="1">
                  <c:v>RQR-002-2015</c:v>
                </c:pt>
                <c:pt idx="2">
                  <c:v>RQR-03-2015</c:v>
                </c:pt>
                <c:pt idx="3">
                  <c:v>RQR-004-2015</c:v>
                </c:pt>
                <c:pt idx="4">
                  <c:v>RQR-005-2015</c:v>
                </c:pt>
                <c:pt idx="5">
                  <c:v>RQR-06-2015</c:v>
                </c:pt>
                <c:pt idx="6">
                  <c:v>RQR-07-2015</c:v>
                </c:pt>
                <c:pt idx="7">
                  <c:v>RQR-08-2015</c:v>
                </c:pt>
                <c:pt idx="8">
                  <c:v>RQR-09-2015</c:v>
                </c:pt>
                <c:pt idx="9">
                  <c:v>RQR-10-2015</c:v>
                </c:pt>
                <c:pt idx="10">
                  <c:v>RQR-11-2015</c:v>
                </c:pt>
                <c:pt idx="11">
                  <c:v>RQR-12-2015</c:v>
                </c:pt>
                <c:pt idx="12">
                  <c:v>RQR-13-2015</c:v>
                </c:pt>
                <c:pt idx="13">
                  <c:v>RQR-14-2015</c:v>
                </c:pt>
                <c:pt idx="14">
                  <c:v>RQR-15-2015</c:v>
                </c:pt>
                <c:pt idx="15">
                  <c:v>RQR-16-2015</c:v>
                </c:pt>
                <c:pt idx="16">
                  <c:v>RQR-17-2015</c:v>
                </c:pt>
                <c:pt idx="17">
                  <c:v>RQR-018-2015</c:v>
                </c:pt>
                <c:pt idx="18">
                  <c:v>RQR-019-2015</c:v>
                </c:pt>
                <c:pt idx="19">
                  <c:v>RQR-020-2015</c:v>
                </c:pt>
                <c:pt idx="20">
                  <c:v>RQR-021-2015</c:v>
                </c:pt>
                <c:pt idx="21">
                  <c:v>RQR-022-2015</c:v>
                </c:pt>
                <c:pt idx="22">
                  <c:v>RQR-23-2015</c:v>
                </c:pt>
                <c:pt idx="23">
                  <c:v>RQR-24-2015</c:v>
                </c:pt>
                <c:pt idx="24">
                  <c:v>RQR-25-2015</c:v>
                </c:pt>
                <c:pt idx="25">
                  <c:v>RQR-26-2015</c:v>
                </c:pt>
                <c:pt idx="26">
                  <c:v>RQR-27-2015</c:v>
                </c:pt>
                <c:pt idx="27">
                  <c:v>RQR-28-2015</c:v>
                </c:pt>
                <c:pt idx="28">
                  <c:v>RQR-29-2015</c:v>
                </c:pt>
                <c:pt idx="29">
                  <c:v>RQR-30-2015</c:v>
                </c:pt>
                <c:pt idx="30">
                  <c:v>RQR-31-2015</c:v>
                </c:pt>
                <c:pt idx="31">
                  <c:v>RQR-32-2015</c:v>
                </c:pt>
                <c:pt idx="32">
                  <c:v>RQR-33-2014</c:v>
                </c:pt>
                <c:pt idx="33">
                  <c:v>RQR-34-2015</c:v>
                </c:pt>
                <c:pt idx="34">
                  <c:v>RQR-35-2015</c:v>
                </c:pt>
                <c:pt idx="35">
                  <c:v>RQR-36-2015</c:v>
                </c:pt>
                <c:pt idx="36">
                  <c:v>RQR-37-2015</c:v>
                </c:pt>
                <c:pt idx="37">
                  <c:v>RQR-38-2015</c:v>
                </c:pt>
                <c:pt idx="38">
                  <c:v>RQR-39-2015</c:v>
                </c:pt>
                <c:pt idx="39">
                  <c:v>RQR-40-2015</c:v>
                </c:pt>
                <c:pt idx="40">
                  <c:v>RQR-41-2015</c:v>
                </c:pt>
                <c:pt idx="41">
                  <c:v>RQR-42-2015</c:v>
                </c:pt>
                <c:pt idx="42">
                  <c:v>RQR-43-2015</c:v>
                </c:pt>
                <c:pt idx="43">
                  <c:v>RQR-44-2015</c:v>
                </c:pt>
                <c:pt idx="44">
                  <c:v>RQR-45-2015</c:v>
                </c:pt>
                <c:pt idx="45">
                  <c:v>RQR-46-2015</c:v>
                </c:pt>
                <c:pt idx="46">
                  <c:v>RQR-47-2015</c:v>
                </c:pt>
                <c:pt idx="47">
                  <c:v>RQR-48-2015</c:v>
                </c:pt>
                <c:pt idx="48">
                  <c:v>RQR-49-2015</c:v>
                </c:pt>
                <c:pt idx="49">
                  <c:v>RQR-50-2015</c:v>
                </c:pt>
                <c:pt idx="50">
                  <c:v>RQR-51-2015</c:v>
                </c:pt>
                <c:pt idx="51">
                  <c:v>RQR-52-2015</c:v>
                </c:pt>
              </c:strCache>
            </c:strRef>
          </c:cat>
          <c:val>
            <c:numRef>
              <c:f>'RQR 2015 '!$E$11:$E$62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strRef>
              <c:f>'RQR 2015 '!$F$10</c:f>
              <c:strCache>
                <c:ptCount val="1"/>
                <c:pt idx="0">
                  <c:v>CAUSA DE LA QUEJA O RECLAMO</c:v>
                </c:pt>
              </c:strCache>
            </c:strRef>
          </c:tx>
          <c:invertIfNegative val="0"/>
          <c:cat>
            <c:strRef>
              <c:f>'RQR 2015 '!$A$11:$A$62</c:f>
              <c:strCache>
                <c:ptCount val="52"/>
                <c:pt idx="0">
                  <c:v>RQR-001-2015</c:v>
                </c:pt>
                <c:pt idx="1">
                  <c:v>RQR-002-2015</c:v>
                </c:pt>
                <c:pt idx="2">
                  <c:v>RQR-03-2015</c:v>
                </c:pt>
                <c:pt idx="3">
                  <c:v>RQR-004-2015</c:v>
                </c:pt>
                <c:pt idx="4">
                  <c:v>RQR-005-2015</c:v>
                </c:pt>
                <c:pt idx="5">
                  <c:v>RQR-06-2015</c:v>
                </c:pt>
                <c:pt idx="6">
                  <c:v>RQR-07-2015</c:v>
                </c:pt>
                <c:pt idx="7">
                  <c:v>RQR-08-2015</c:v>
                </c:pt>
                <c:pt idx="8">
                  <c:v>RQR-09-2015</c:v>
                </c:pt>
                <c:pt idx="9">
                  <c:v>RQR-10-2015</c:v>
                </c:pt>
                <c:pt idx="10">
                  <c:v>RQR-11-2015</c:v>
                </c:pt>
                <c:pt idx="11">
                  <c:v>RQR-12-2015</c:v>
                </c:pt>
                <c:pt idx="12">
                  <c:v>RQR-13-2015</c:v>
                </c:pt>
                <c:pt idx="13">
                  <c:v>RQR-14-2015</c:v>
                </c:pt>
                <c:pt idx="14">
                  <c:v>RQR-15-2015</c:v>
                </c:pt>
                <c:pt idx="15">
                  <c:v>RQR-16-2015</c:v>
                </c:pt>
                <c:pt idx="16">
                  <c:v>RQR-17-2015</c:v>
                </c:pt>
                <c:pt idx="17">
                  <c:v>RQR-018-2015</c:v>
                </c:pt>
                <c:pt idx="18">
                  <c:v>RQR-019-2015</c:v>
                </c:pt>
                <c:pt idx="19">
                  <c:v>RQR-020-2015</c:v>
                </c:pt>
                <c:pt idx="20">
                  <c:v>RQR-021-2015</c:v>
                </c:pt>
                <c:pt idx="21">
                  <c:v>RQR-022-2015</c:v>
                </c:pt>
                <c:pt idx="22">
                  <c:v>RQR-23-2015</c:v>
                </c:pt>
                <c:pt idx="23">
                  <c:v>RQR-24-2015</c:v>
                </c:pt>
                <c:pt idx="24">
                  <c:v>RQR-25-2015</c:v>
                </c:pt>
                <c:pt idx="25">
                  <c:v>RQR-26-2015</c:v>
                </c:pt>
                <c:pt idx="26">
                  <c:v>RQR-27-2015</c:v>
                </c:pt>
                <c:pt idx="27">
                  <c:v>RQR-28-2015</c:v>
                </c:pt>
                <c:pt idx="28">
                  <c:v>RQR-29-2015</c:v>
                </c:pt>
                <c:pt idx="29">
                  <c:v>RQR-30-2015</c:v>
                </c:pt>
                <c:pt idx="30">
                  <c:v>RQR-31-2015</c:v>
                </c:pt>
                <c:pt idx="31">
                  <c:v>RQR-32-2015</c:v>
                </c:pt>
                <c:pt idx="32">
                  <c:v>RQR-33-2014</c:v>
                </c:pt>
                <c:pt idx="33">
                  <c:v>RQR-34-2015</c:v>
                </c:pt>
                <c:pt idx="34">
                  <c:v>RQR-35-2015</c:v>
                </c:pt>
                <c:pt idx="35">
                  <c:v>RQR-36-2015</c:v>
                </c:pt>
                <c:pt idx="36">
                  <c:v>RQR-37-2015</c:v>
                </c:pt>
                <c:pt idx="37">
                  <c:v>RQR-38-2015</c:v>
                </c:pt>
                <c:pt idx="38">
                  <c:v>RQR-39-2015</c:v>
                </c:pt>
                <c:pt idx="39">
                  <c:v>RQR-40-2015</c:v>
                </c:pt>
                <c:pt idx="40">
                  <c:v>RQR-41-2015</c:v>
                </c:pt>
                <c:pt idx="41">
                  <c:v>RQR-42-2015</c:v>
                </c:pt>
                <c:pt idx="42">
                  <c:v>RQR-43-2015</c:v>
                </c:pt>
                <c:pt idx="43">
                  <c:v>RQR-44-2015</c:v>
                </c:pt>
                <c:pt idx="44">
                  <c:v>RQR-45-2015</c:v>
                </c:pt>
                <c:pt idx="45">
                  <c:v>RQR-46-2015</c:v>
                </c:pt>
                <c:pt idx="46">
                  <c:v>RQR-47-2015</c:v>
                </c:pt>
                <c:pt idx="47">
                  <c:v>RQR-48-2015</c:v>
                </c:pt>
                <c:pt idx="48">
                  <c:v>RQR-49-2015</c:v>
                </c:pt>
                <c:pt idx="49">
                  <c:v>RQR-50-2015</c:v>
                </c:pt>
                <c:pt idx="50">
                  <c:v>RQR-51-2015</c:v>
                </c:pt>
                <c:pt idx="51">
                  <c:v>RQR-52-2015</c:v>
                </c:pt>
              </c:strCache>
            </c:strRef>
          </c:cat>
          <c:val>
            <c:numRef>
              <c:f>'RQR 2015 '!$F$11:$F$62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5"/>
          <c:order val="5"/>
          <c:tx>
            <c:strRef>
              <c:f>'RQR 2015 '!$G$10</c:f>
              <c:strCache>
                <c:ptCount val="1"/>
                <c:pt idx="0">
                  <c:v>ÁREA RESPONSABLE DE LA RESPUESTA</c:v>
                </c:pt>
              </c:strCache>
            </c:strRef>
          </c:tx>
          <c:invertIfNegative val="0"/>
          <c:cat>
            <c:strRef>
              <c:f>'RQR 2015 '!$A$11:$A$62</c:f>
              <c:strCache>
                <c:ptCount val="52"/>
                <c:pt idx="0">
                  <c:v>RQR-001-2015</c:v>
                </c:pt>
                <c:pt idx="1">
                  <c:v>RQR-002-2015</c:v>
                </c:pt>
                <c:pt idx="2">
                  <c:v>RQR-03-2015</c:v>
                </c:pt>
                <c:pt idx="3">
                  <c:v>RQR-004-2015</c:v>
                </c:pt>
                <c:pt idx="4">
                  <c:v>RQR-005-2015</c:v>
                </c:pt>
                <c:pt idx="5">
                  <c:v>RQR-06-2015</c:v>
                </c:pt>
                <c:pt idx="6">
                  <c:v>RQR-07-2015</c:v>
                </c:pt>
                <c:pt idx="7">
                  <c:v>RQR-08-2015</c:v>
                </c:pt>
                <c:pt idx="8">
                  <c:v>RQR-09-2015</c:v>
                </c:pt>
                <c:pt idx="9">
                  <c:v>RQR-10-2015</c:v>
                </c:pt>
                <c:pt idx="10">
                  <c:v>RQR-11-2015</c:v>
                </c:pt>
                <c:pt idx="11">
                  <c:v>RQR-12-2015</c:v>
                </c:pt>
                <c:pt idx="12">
                  <c:v>RQR-13-2015</c:v>
                </c:pt>
                <c:pt idx="13">
                  <c:v>RQR-14-2015</c:v>
                </c:pt>
                <c:pt idx="14">
                  <c:v>RQR-15-2015</c:v>
                </c:pt>
                <c:pt idx="15">
                  <c:v>RQR-16-2015</c:v>
                </c:pt>
                <c:pt idx="16">
                  <c:v>RQR-17-2015</c:v>
                </c:pt>
                <c:pt idx="17">
                  <c:v>RQR-018-2015</c:v>
                </c:pt>
                <c:pt idx="18">
                  <c:v>RQR-019-2015</c:v>
                </c:pt>
                <c:pt idx="19">
                  <c:v>RQR-020-2015</c:v>
                </c:pt>
                <c:pt idx="20">
                  <c:v>RQR-021-2015</c:v>
                </c:pt>
                <c:pt idx="21">
                  <c:v>RQR-022-2015</c:v>
                </c:pt>
                <c:pt idx="22">
                  <c:v>RQR-23-2015</c:v>
                </c:pt>
                <c:pt idx="23">
                  <c:v>RQR-24-2015</c:v>
                </c:pt>
                <c:pt idx="24">
                  <c:v>RQR-25-2015</c:v>
                </c:pt>
                <c:pt idx="25">
                  <c:v>RQR-26-2015</c:v>
                </c:pt>
                <c:pt idx="26">
                  <c:v>RQR-27-2015</c:v>
                </c:pt>
                <c:pt idx="27">
                  <c:v>RQR-28-2015</c:v>
                </c:pt>
                <c:pt idx="28">
                  <c:v>RQR-29-2015</c:v>
                </c:pt>
                <c:pt idx="29">
                  <c:v>RQR-30-2015</c:v>
                </c:pt>
                <c:pt idx="30">
                  <c:v>RQR-31-2015</c:v>
                </c:pt>
                <c:pt idx="31">
                  <c:v>RQR-32-2015</c:v>
                </c:pt>
                <c:pt idx="32">
                  <c:v>RQR-33-2014</c:v>
                </c:pt>
                <c:pt idx="33">
                  <c:v>RQR-34-2015</c:v>
                </c:pt>
                <c:pt idx="34">
                  <c:v>RQR-35-2015</c:v>
                </c:pt>
                <c:pt idx="35">
                  <c:v>RQR-36-2015</c:v>
                </c:pt>
                <c:pt idx="36">
                  <c:v>RQR-37-2015</c:v>
                </c:pt>
                <c:pt idx="37">
                  <c:v>RQR-38-2015</c:v>
                </c:pt>
                <c:pt idx="38">
                  <c:v>RQR-39-2015</c:v>
                </c:pt>
                <c:pt idx="39">
                  <c:v>RQR-40-2015</c:v>
                </c:pt>
                <c:pt idx="40">
                  <c:v>RQR-41-2015</c:v>
                </c:pt>
                <c:pt idx="41">
                  <c:v>RQR-42-2015</c:v>
                </c:pt>
                <c:pt idx="42">
                  <c:v>RQR-43-2015</c:v>
                </c:pt>
                <c:pt idx="43">
                  <c:v>RQR-44-2015</c:v>
                </c:pt>
                <c:pt idx="44">
                  <c:v>RQR-45-2015</c:v>
                </c:pt>
                <c:pt idx="45">
                  <c:v>RQR-46-2015</c:v>
                </c:pt>
                <c:pt idx="46">
                  <c:v>RQR-47-2015</c:v>
                </c:pt>
                <c:pt idx="47">
                  <c:v>RQR-48-2015</c:v>
                </c:pt>
                <c:pt idx="48">
                  <c:v>RQR-49-2015</c:v>
                </c:pt>
                <c:pt idx="49">
                  <c:v>RQR-50-2015</c:v>
                </c:pt>
                <c:pt idx="50">
                  <c:v>RQR-51-2015</c:v>
                </c:pt>
                <c:pt idx="51">
                  <c:v>RQR-52-2015</c:v>
                </c:pt>
              </c:strCache>
            </c:strRef>
          </c:cat>
          <c:val>
            <c:numRef>
              <c:f>'RQR 2015 '!$G$11:$G$62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6"/>
          <c:order val="6"/>
          <c:tx>
            <c:strRef>
              <c:f>'RQR 2015 '!$H$10</c:f>
              <c:strCache>
                <c:ptCount val="1"/>
                <c:pt idx="0">
                  <c:v>FECHA TRAMITADA</c:v>
                </c:pt>
              </c:strCache>
            </c:strRef>
          </c:tx>
          <c:invertIfNegative val="0"/>
          <c:cat>
            <c:strRef>
              <c:f>'RQR 2015 '!$A$11:$A$62</c:f>
              <c:strCache>
                <c:ptCount val="52"/>
                <c:pt idx="0">
                  <c:v>RQR-001-2015</c:v>
                </c:pt>
                <c:pt idx="1">
                  <c:v>RQR-002-2015</c:v>
                </c:pt>
                <c:pt idx="2">
                  <c:v>RQR-03-2015</c:v>
                </c:pt>
                <c:pt idx="3">
                  <c:v>RQR-004-2015</c:v>
                </c:pt>
                <c:pt idx="4">
                  <c:v>RQR-005-2015</c:v>
                </c:pt>
                <c:pt idx="5">
                  <c:v>RQR-06-2015</c:v>
                </c:pt>
                <c:pt idx="6">
                  <c:v>RQR-07-2015</c:v>
                </c:pt>
                <c:pt idx="7">
                  <c:v>RQR-08-2015</c:v>
                </c:pt>
                <c:pt idx="8">
                  <c:v>RQR-09-2015</c:v>
                </c:pt>
                <c:pt idx="9">
                  <c:v>RQR-10-2015</c:v>
                </c:pt>
                <c:pt idx="10">
                  <c:v>RQR-11-2015</c:v>
                </c:pt>
                <c:pt idx="11">
                  <c:v>RQR-12-2015</c:v>
                </c:pt>
                <c:pt idx="12">
                  <c:v>RQR-13-2015</c:v>
                </c:pt>
                <c:pt idx="13">
                  <c:v>RQR-14-2015</c:v>
                </c:pt>
                <c:pt idx="14">
                  <c:v>RQR-15-2015</c:v>
                </c:pt>
                <c:pt idx="15">
                  <c:v>RQR-16-2015</c:v>
                </c:pt>
                <c:pt idx="16">
                  <c:v>RQR-17-2015</c:v>
                </c:pt>
                <c:pt idx="17">
                  <c:v>RQR-018-2015</c:v>
                </c:pt>
                <c:pt idx="18">
                  <c:v>RQR-019-2015</c:v>
                </c:pt>
                <c:pt idx="19">
                  <c:v>RQR-020-2015</c:v>
                </c:pt>
                <c:pt idx="20">
                  <c:v>RQR-021-2015</c:v>
                </c:pt>
                <c:pt idx="21">
                  <c:v>RQR-022-2015</c:v>
                </c:pt>
                <c:pt idx="22">
                  <c:v>RQR-23-2015</c:v>
                </c:pt>
                <c:pt idx="23">
                  <c:v>RQR-24-2015</c:v>
                </c:pt>
                <c:pt idx="24">
                  <c:v>RQR-25-2015</c:v>
                </c:pt>
                <c:pt idx="25">
                  <c:v>RQR-26-2015</c:v>
                </c:pt>
                <c:pt idx="26">
                  <c:v>RQR-27-2015</c:v>
                </c:pt>
                <c:pt idx="27">
                  <c:v>RQR-28-2015</c:v>
                </c:pt>
                <c:pt idx="28">
                  <c:v>RQR-29-2015</c:v>
                </c:pt>
                <c:pt idx="29">
                  <c:v>RQR-30-2015</c:v>
                </c:pt>
                <c:pt idx="30">
                  <c:v>RQR-31-2015</c:v>
                </c:pt>
                <c:pt idx="31">
                  <c:v>RQR-32-2015</c:v>
                </c:pt>
                <c:pt idx="32">
                  <c:v>RQR-33-2014</c:v>
                </c:pt>
                <c:pt idx="33">
                  <c:v>RQR-34-2015</c:v>
                </c:pt>
                <c:pt idx="34">
                  <c:v>RQR-35-2015</c:v>
                </c:pt>
                <c:pt idx="35">
                  <c:v>RQR-36-2015</c:v>
                </c:pt>
                <c:pt idx="36">
                  <c:v>RQR-37-2015</c:v>
                </c:pt>
                <c:pt idx="37">
                  <c:v>RQR-38-2015</c:v>
                </c:pt>
                <c:pt idx="38">
                  <c:v>RQR-39-2015</c:v>
                </c:pt>
                <c:pt idx="39">
                  <c:v>RQR-40-2015</c:v>
                </c:pt>
                <c:pt idx="40">
                  <c:v>RQR-41-2015</c:v>
                </c:pt>
                <c:pt idx="41">
                  <c:v>RQR-42-2015</c:v>
                </c:pt>
                <c:pt idx="42">
                  <c:v>RQR-43-2015</c:v>
                </c:pt>
                <c:pt idx="43">
                  <c:v>RQR-44-2015</c:v>
                </c:pt>
                <c:pt idx="44">
                  <c:v>RQR-45-2015</c:v>
                </c:pt>
                <c:pt idx="45">
                  <c:v>RQR-46-2015</c:v>
                </c:pt>
                <c:pt idx="46">
                  <c:v>RQR-47-2015</c:v>
                </c:pt>
                <c:pt idx="47">
                  <c:v>RQR-48-2015</c:v>
                </c:pt>
                <c:pt idx="48">
                  <c:v>RQR-49-2015</c:v>
                </c:pt>
                <c:pt idx="49">
                  <c:v>RQR-50-2015</c:v>
                </c:pt>
                <c:pt idx="50">
                  <c:v>RQR-51-2015</c:v>
                </c:pt>
                <c:pt idx="51">
                  <c:v>RQR-52-2015</c:v>
                </c:pt>
              </c:strCache>
            </c:strRef>
          </c:cat>
          <c:val>
            <c:numRef>
              <c:f>'RQR 2015 '!$H$11:$H$62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 formatCode="m/d/yyyy\ h:mm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 formatCode="m/d/yyyy\ h:mm">
                  <c:v>0</c:v>
                </c:pt>
                <c:pt idx="38">
                  <c:v>0</c:v>
                </c:pt>
                <c:pt idx="39">
                  <c:v>0</c:v>
                </c:pt>
                <c:pt idx="40" formatCode="[$-409]m/d/yy\ h:mm\ AM/PM;@">
                  <c:v>0</c:v>
                </c:pt>
                <c:pt idx="41" formatCode="[$-409]m/d/yy\ h:mm\ AM/PM;@">
                  <c:v>0</c:v>
                </c:pt>
                <c:pt idx="42" formatCode="[$-409]m/d/yy\ h:mm\ AM/PM;@">
                  <c:v>0</c:v>
                </c:pt>
                <c:pt idx="43" formatCode="[$-409]m/d/yy\ h:mm\ AM/PM;@">
                  <c:v>0</c:v>
                </c:pt>
                <c:pt idx="44" formatCode="[$-409]m/d/yy\ h:mm\ AM/PM;@">
                  <c:v>0</c:v>
                </c:pt>
                <c:pt idx="45" formatCode="[$-409]m/d/yy\ h:mm\ AM/PM;@">
                  <c:v>0</c:v>
                </c:pt>
                <c:pt idx="46" formatCode="[$-409]m/d/yy\ h:mm\ AM/PM;@">
                  <c:v>0</c:v>
                </c:pt>
                <c:pt idx="47" formatCode="[$-409]m/d/yy\ h:mm\ AM/PM;@">
                  <c:v>0</c:v>
                </c:pt>
                <c:pt idx="48" formatCode="[$-409]m/d/yy\ h:mm\ AM/PM;@">
                  <c:v>0</c:v>
                </c:pt>
                <c:pt idx="49" formatCode="[$-409]m/d/yy\ h:mm\ AM/PM;@">
                  <c:v>0</c:v>
                </c:pt>
                <c:pt idx="50" formatCode="[$-409]m/d/yy\ h:mm\ AM/PM;@">
                  <c:v>0</c:v>
                </c:pt>
                <c:pt idx="51" formatCode="[$-409]m/d/yy\ h:mm\ AM/PM;@">
                  <c:v>0</c:v>
                </c:pt>
              </c:numCache>
            </c:numRef>
          </c:val>
        </c:ser>
        <c:ser>
          <c:idx val="7"/>
          <c:order val="7"/>
          <c:tx>
            <c:strRef>
              <c:f>'RQR 2015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'RQR 2015 '!$A$11:$A$62</c:f>
              <c:strCache>
                <c:ptCount val="52"/>
                <c:pt idx="0">
                  <c:v>RQR-001-2015</c:v>
                </c:pt>
                <c:pt idx="1">
                  <c:v>RQR-002-2015</c:v>
                </c:pt>
                <c:pt idx="2">
                  <c:v>RQR-03-2015</c:v>
                </c:pt>
                <c:pt idx="3">
                  <c:v>RQR-004-2015</c:v>
                </c:pt>
                <c:pt idx="4">
                  <c:v>RQR-005-2015</c:v>
                </c:pt>
                <c:pt idx="5">
                  <c:v>RQR-06-2015</c:v>
                </c:pt>
                <c:pt idx="6">
                  <c:v>RQR-07-2015</c:v>
                </c:pt>
                <c:pt idx="7">
                  <c:v>RQR-08-2015</c:v>
                </c:pt>
                <c:pt idx="8">
                  <c:v>RQR-09-2015</c:v>
                </c:pt>
                <c:pt idx="9">
                  <c:v>RQR-10-2015</c:v>
                </c:pt>
                <c:pt idx="10">
                  <c:v>RQR-11-2015</c:v>
                </c:pt>
                <c:pt idx="11">
                  <c:v>RQR-12-2015</c:v>
                </c:pt>
                <c:pt idx="12">
                  <c:v>RQR-13-2015</c:v>
                </c:pt>
                <c:pt idx="13">
                  <c:v>RQR-14-2015</c:v>
                </c:pt>
                <c:pt idx="14">
                  <c:v>RQR-15-2015</c:v>
                </c:pt>
                <c:pt idx="15">
                  <c:v>RQR-16-2015</c:v>
                </c:pt>
                <c:pt idx="16">
                  <c:v>RQR-17-2015</c:v>
                </c:pt>
                <c:pt idx="17">
                  <c:v>RQR-018-2015</c:v>
                </c:pt>
                <c:pt idx="18">
                  <c:v>RQR-019-2015</c:v>
                </c:pt>
                <c:pt idx="19">
                  <c:v>RQR-020-2015</c:v>
                </c:pt>
                <c:pt idx="20">
                  <c:v>RQR-021-2015</c:v>
                </c:pt>
                <c:pt idx="21">
                  <c:v>RQR-022-2015</c:v>
                </c:pt>
                <c:pt idx="22">
                  <c:v>RQR-23-2015</c:v>
                </c:pt>
                <c:pt idx="23">
                  <c:v>RQR-24-2015</c:v>
                </c:pt>
                <c:pt idx="24">
                  <c:v>RQR-25-2015</c:v>
                </c:pt>
                <c:pt idx="25">
                  <c:v>RQR-26-2015</c:v>
                </c:pt>
                <c:pt idx="26">
                  <c:v>RQR-27-2015</c:v>
                </c:pt>
                <c:pt idx="27">
                  <c:v>RQR-28-2015</c:v>
                </c:pt>
                <c:pt idx="28">
                  <c:v>RQR-29-2015</c:v>
                </c:pt>
                <c:pt idx="29">
                  <c:v>RQR-30-2015</c:v>
                </c:pt>
                <c:pt idx="30">
                  <c:v>RQR-31-2015</c:v>
                </c:pt>
                <c:pt idx="31">
                  <c:v>RQR-32-2015</c:v>
                </c:pt>
                <c:pt idx="32">
                  <c:v>RQR-33-2014</c:v>
                </c:pt>
                <c:pt idx="33">
                  <c:v>RQR-34-2015</c:v>
                </c:pt>
                <c:pt idx="34">
                  <c:v>RQR-35-2015</c:v>
                </c:pt>
                <c:pt idx="35">
                  <c:v>RQR-36-2015</c:v>
                </c:pt>
                <c:pt idx="36">
                  <c:v>RQR-37-2015</c:v>
                </c:pt>
                <c:pt idx="37">
                  <c:v>RQR-38-2015</c:v>
                </c:pt>
                <c:pt idx="38">
                  <c:v>RQR-39-2015</c:v>
                </c:pt>
                <c:pt idx="39">
                  <c:v>RQR-40-2015</c:v>
                </c:pt>
                <c:pt idx="40">
                  <c:v>RQR-41-2015</c:v>
                </c:pt>
                <c:pt idx="41">
                  <c:v>RQR-42-2015</c:v>
                </c:pt>
                <c:pt idx="42">
                  <c:v>RQR-43-2015</c:v>
                </c:pt>
                <c:pt idx="43">
                  <c:v>RQR-44-2015</c:v>
                </c:pt>
                <c:pt idx="44">
                  <c:v>RQR-45-2015</c:v>
                </c:pt>
                <c:pt idx="45">
                  <c:v>RQR-46-2015</c:v>
                </c:pt>
                <c:pt idx="46">
                  <c:v>RQR-47-2015</c:v>
                </c:pt>
                <c:pt idx="47">
                  <c:v>RQR-48-2015</c:v>
                </c:pt>
                <c:pt idx="48">
                  <c:v>RQR-49-2015</c:v>
                </c:pt>
                <c:pt idx="49">
                  <c:v>RQR-50-2015</c:v>
                </c:pt>
                <c:pt idx="50">
                  <c:v>RQR-51-2015</c:v>
                </c:pt>
                <c:pt idx="51">
                  <c:v>RQR-52-2015</c:v>
                </c:pt>
              </c:strCache>
            </c:strRef>
          </c:cat>
          <c:val>
            <c:numRef>
              <c:f>'RQR 2015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'RQR 2015 '!$I$10</c:f>
              <c:strCache>
                <c:ptCount val="1"/>
                <c:pt idx="0">
                  <c:v>
FECHA RECEPCIÓN DE RESPUESTA
</c:v>
                </c:pt>
              </c:strCache>
            </c:strRef>
          </c:tx>
          <c:invertIfNegative val="0"/>
          <c:cat>
            <c:strRef>
              <c:f>'RQR 2015 '!$A$11:$A$62</c:f>
              <c:strCache>
                <c:ptCount val="52"/>
                <c:pt idx="0">
                  <c:v>RQR-001-2015</c:v>
                </c:pt>
                <c:pt idx="1">
                  <c:v>RQR-002-2015</c:v>
                </c:pt>
                <c:pt idx="2">
                  <c:v>RQR-03-2015</c:v>
                </c:pt>
                <c:pt idx="3">
                  <c:v>RQR-004-2015</c:v>
                </c:pt>
                <c:pt idx="4">
                  <c:v>RQR-005-2015</c:v>
                </c:pt>
                <c:pt idx="5">
                  <c:v>RQR-06-2015</c:v>
                </c:pt>
                <c:pt idx="6">
                  <c:v>RQR-07-2015</c:v>
                </c:pt>
                <c:pt idx="7">
                  <c:v>RQR-08-2015</c:v>
                </c:pt>
                <c:pt idx="8">
                  <c:v>RQR-09-2015</c:v>
                </c:pt>
                <c:pt idx="9">
                  <c:v>RQR-10-2015</c:v>
                </c:pt>
                <c:pt idx="10">
                  <c:v>RQR-11-2015</c:v>
                </c:pt>
                <c:pt idx="11">
                  <c:v>RQR-12-2015</c:v>
                </c:pt>
                <c:pt idx="12">
                  <c:v>RQR-13-2015</c:v>
                </c:pt>
                <c:pt idx="13">
                  <c:v>RQR-14-2015</c:v>
                </c:pt>
                <c:pt idx="14">
                  <c:v>RQR-15-2015</c:v>
                </c:pt>
                <c:pt idx="15">
                  <c:v>RQR-16-2015</c:v>
                </c:pt>
                <c:pt idx="16">
                  <c:v>RQR-17-2015</c:v>
                </c:pt>
                <c:pt idx="17">
                  <c:v>RQR-018-2015</c:v>
                </c:pt>
                <c:pt idx="18">
                  <c:v>RQR-019-2015</c:v>
                </c:pt>
                <c:pt idx="19">
                  <c:v>RQR-020-2015</c:v>
                </c:pt>
                <c:pt idx="20">
                  <c:v>RQR-021-2015</c:v>
                </c:pt>
                <c:pt idx="21">
                  <c:v>RQR-022-2015</c:v>
                </c:pt>
                <c:pt idx="22">
                  <c:v>RQR-23-2015</c:v>
                </c:pt>
                <c:pt idx="23">
                  <c:v>RQR-24-2015</c:v>
                </c:pt>
                <c:pt idx="24">
                  <c:v>RQR-25-2015</c:v>
                </c:pt>
                <c:pt idx="25">
                  <c:v>RQR-26-2015</c:v>
                </c:pt>
                <c:pt idx="26">
                  <c:v>RQR-27-2015</c:v>
                </c:pt>
                <c:pt idx="27">
                  <c:v>RQR-28-2015</c:v>
                </c:pt>
                <c:pt idx="28">
                  <c:v>RQR-29-2015</c:v>
                </c:pt>
                <c:pt idx="29">
                  <c:v>RQR-30-2015</c:v>
                </c:pt>
                <c:pt idx="30">
                  <c:v>RQR-31-2015</c:v>
                </c:pt>
                <c:pt idx="31">
                  <c:v>RQR-32-2015</c:v>
                </c:pt>
                <c:pt idx="32">
                  <c:v>RQR-33-2014</c:v>
                </c:pt>
                <c:pt idx="33">
                  <c:v>RQR-34-2015</c:v>
                </c:pt>
                <c:pt idx="34">
                  <c:v>RQR-35-2015</c:v>
                </c:pt>
                <c:pt idx="35">
                  <c:v>RQR-36-2015</c:v>
                </c:pt>
                <c:pt idx="36">
                  <c:v>RQR-37-2015</c:v>
                </c:pt>
                <c:pt idx="37">
                  <c:v>RQR-38-2015</c:v>
                </c:pt>
                <c:pt idx="38">
                  <c:v>RQR-39-2015</c:v>
                </c:pt>
                <c:pt idx="39">
                  <c:v>RQR-40-2015</c:v>
                </c:pt>
                <c:pt idx="40">
                  <c:v>RQR-41-2015</c:v>
                </c:pt>
                <c:pt idx="41">
                  <c:v>RQR-42-2015</c:v>
                </c:pt>
                <c:pt idx="42">
                  <c:v>RQR-43-2015</c:v>
                </c:pt>
                <c:pt idx="43">
                  <c:v>RQR-44-2015</c:v>
                </c:pt>
                <c:pt idx="44">
                  <c:v>RQR-45-2015</c:v>
                </c:pt>
                <c:pt idx="45">
                  <c:v>RQR-46-2015</c:v>
                </c:pt>
                <c:pt idx="46">
                  <c:v>RQR-47-2015</c:v>
                </c:pt>
                <c:pt idx="47">
                  <c:v>RQR-48-2015</c:v>
                </c:pt>
                <c:pt idx="48">
                  <c:v>RQR-49-2015</c:v>
                </c:pt>
                <c:pt idx="49">
                  <c:v>RQR-50-2015</c:v>
                </c:pt>
                <c:pt idx="50">
                  <c:v>RQR-51-2015</c:v>
                </c:pt>
                <c:pt idx="51">
                  <c:v>RQR-52-2015</c:v>
                </c:pt>
              </c:strCache>
            </c:strRef>
          </c:cat>
          <c:val>
            <c:numRef>
              <c:f>'RQR 2015 '!$I$11:$I$62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 formatCode="[$-409]m/d/yy\ h:mm\ AM/PM;@">
                  <c:v>0</c:v>
                </c:pt>
                <c:pt idx="41" formatCode="[$-409]m/d/yy\ h:mm\ AM/PM;@">
                  <c:v>0</c:v>
                </c:pt>
                <c:pt idx="42" formatCode="[$-409]m/d/yy\ h:mm\ AM/PM;@">
                  <c:v>0</c:v>
                </c:pt>
                <c:pt idx="43" formatCode="[$-409]m/d/yy\ h:mm\ AM/PM;@">
                  <c:v>0</c:v>
                </c:pt>
                <c:pt idx="44" formatCode="[$-409]m/d/yy\ h:mm\ AM/PM;@">
                  <c:v>0</c:v>
                </c:pt>
                <c:pt idx="45" formatCode="[$-409]m/d/yy\ h:mm\ AM/PM;@">
                  <c:v>0</c:v>
                </c:pt>
                <c:pt idx="46" formatCode="[$-409]m/d/yy\ h:mm\ AM/PM;@">
                  <c:v>0</c:v>
                </c:pt>
                <c:pt idx="47" formatCode="[$-409]m/d/yy\ h:mm\ AM/PM;@">
                  <c:v>0</c:v>
                </c:pt>
                <c:pt idx="48" formatCode="[$-409]m/d/yy\ h:mm\ AM/PM;@">
                  <c:v>0</c:v>
                </c:pt>
                <c:pt idx="49" formatCode="[$-409]m/d/yy\ h:mm\ AM/PM;@">
                  <c:v>0</c:v>
                </c:pt>
                <c:pt idx="50" formatCode="[$-409]m/d/yy\ h:mm\ AM/PM;@">
                  <c:v>0</c:v>
                </c:pt>
                <c:pt idx="51" formatCode="[$-409]m/d/yy\ h:mm\ AM/PM;@">
                  <c:v>0</c:v>
                </c:pt>
              </c:numCache>
            </c:numRef>
          </c:val>
        </c:ser>
        <c:ser>
          <c:idx val="9"/>
          <c:order val="9"/>
          <c:tx>
            <c:strRef>
              <c:f>'RQR 2015 '!$J$10</c:f>
              <c:strCache>
                <c:ptCount val="1"/>
                <c:pt idx="0">
                  <c:v>DIAS HABILES USADOS PARA DARLE RESPUESTA AL CLIENTE</c:v>
                </c:pt>
              </c:strCache>
            </c:strRef>
          </c:tx>
          <c:invertIfNegative val="0"/>
          <c:cat>
            <c:strRef>
              <c:f>'RQR 2015 '!$A$11:$A$62</c:f>
              <c:strCache>
                <c:ptCount val="52"/>
                <c:pt idx="0">
                  <c:v>RQR-001-2015</c:v>
                </c:pt>
                <c:pt idx="1">
                  <c:v>RQR-002-2015</c:v>
                </c:pt>
                <c:pt idx="2">
                  <c:v>RQR-03-2015</c:v>
                </c:pt>
                <c:pt idx="3">
                  <c:v>RQR-004-2015</c:v>
                </c:pt>
                <c:pt idx="4">
                  <c:v>RQR-005-2015</c:v>
                </c:pt>
                <c:pt idx="5">
                  <c:v>RQR-06-2015</c:v>
                </c:pt>
                <c:pt idx="6">
                  <c:v>RQR-07-2015</c:v>
                </c:pt>
                <c:pt idx="7">
                  <c:v>RQR-08-2015</c:v>
                </c:pt>
                <c:pt idx="8">
                  <c:v>RQR-09-2015</c:v>
                </c:pt>
                <c:pt idx="9">
                  <c:v>RQR-10-2015</c:v>
                </c:pt>
                <c:pt idx="10">
                  <c:v>RQR-11-2015</c:v>
                </c:pt>
                <c:pt idx="11">
                  <c:v>RQR-12-2015</c:v>
                </c:pt>
                <c:pt idx="12">
                  <c:v>RQR-13-2015</c:v>
                </c:pt>
                <c:pt idx="13">
                  <c:v>RQR-14-2015</c:v>
                </c:pt>
                <c:pt idx="14">
                  <c:v>RQR-15-2015</c:v>
                </c:pt>
                <c:pt idx="15">
                  <c:v>RQR-16-2015</c:v>
                </c:pt>
                <c:pt idx="16">
                  <c:v>RQR-17-2015</c:v>
                </c:pt>
                <c:pt idx="17">
                  <c:v>RQR-018-2015</c:v>
                </c:pt>
                <c:pt idx="18">
                  <c:v>RQR-019-2015</c:v>
                </c:pt>
                <c:pt idx="19">
                  <c:v>RQR-020-2015</c:v>
                </c:pt>
                <c:pt idx="20">
                  <c:v>RQR-021-2015</c:v>
                </c:pt>
                <c:pt idx="21">
                  <c:v>RQR-022-2015</c:v>
                </c:pt>
                <c:pt idx="22">
                  <c:v>RQR-23-2015</c:v>
                </c:pt>
                <c:pt idx="23">
                  <c:v>RQR-24-2015</c:v>
                </c:pt>
                <c:pt idx="24">
                  <c:v>RQR-25-2015</c:v>
                </c:pt>
                <c:pt idx="25">
                  <c:v>RQR-26-2015</c:v>
                </c:pt>
                <c:pt idx="26">
                  <c:v>RQR-27-2015</c:v>
                </c:pt>
                <c:pt idx="27">
                  <c:v>RQR-28-2015</c:v>
                </c:pt>
                <c:pt idx="28">
                  <c:v>RQR-29-2015</c:v>
                </c:pt>
                <c:pt idx="29">
                  <c:v>RQR-30-2015</c:v>
                </c:pt>
                <c:pt idx="30">
                  <c:v>RQR-31-2015</c:v>
                </c:pt>
                <c:pt idx="31">
                  <c:v>RQR-32-2015</c:v>
                </c:pt>
                <c:pt idx="32">
                  <c:v>RQR-33-2014</c:v>
                </c:pt>
                <c:pt idx="33">
                  <c:v>RQR-34-2015</c:v>
                </c:pt>
                <c:pt idx="34">
                  <c:v>RQR-35-2015</c:v>
                </c:pt>
                <c:pt idx="35">
                  <c:v>RQR-36-2015</c:v>
                </c:pt>
                <c:pt idx="36">
                  <c:v>RQR-37-2015</c:v>
                </c:pt>
                <c:pt idx="37">
                  <c:v>RQR-38-2015</c:v>
                </c:pt>
                <c:pt idx="38">
                  <c:v>RQR-39-2015</c:v>
                </c:pt>
                <c:pt idx="39">
                  <c:v>RQR-40-2015</c:v>
                </c:pt>
                <c:pt idx="40">
                  <c:v>RQR-41-2015</c:v>
                </c:pt>
                <c:pt idx="41">
                  <c:v>RQR-42-2015</c:v>
                </c:pt>
                <c:pt idx="42">
                  <c:v>RQR-43-2015</c:v>
                </c:pt>
                <c:pt idx="43">
                  <c:v>RQR-44-2015</c:v>
                </c:pt>
                <c:pt idx="44">
                  <c:v>RQR-45-2015</c:v>
                </c:pt>
                <c:pt idx="45">
                  <c:v>RQR-46-2015</c:v>
                </c:pt>
                <c:pt idx="46">
                  <c:v>RQR-47-2015</c:v>
                </c:pt>
                <c:pt idx="47">
                  <c:v>RQR-48-2015</c:v>
                </c:pt>
                <c:pt idx="48">
                  <c:v>RQR-49-2015</c:v>
                </c:pt>
                <c:pt idx="49">
                  <c:v>RQR-50-2015</c:v>
                </c:pt>
                <c:pt idx="50">
                  <c:v>RQR-51-2015</c:v>
                </c:pt>
                <c:pt idx="51">
                  <c:v>RQR-52-2015</c:v>
                </c:pt>
              </c:strCache>
            </c:strRef>
          </c:cat>
          <c:val>
            <c:numRef>
              <c:f>'RQR 2015 '!$J$11:$J$62</c:f>
              <c:numCache>
                <c:formatCode>General</c:formatCode>
                <c:ptCount val="52"/>
                <c:pt idx="0">
                  <c:v>3</c:v>
                </c:pt>
                <c:pt idx="1">
                  <c:v>5</c:v>
                </c:pt>
                <c:pt idx="2">
                  <c:v>19</c:v>
                </c:pt>
                <c:pt idx="3">
                  <c:v>23</c:v>
                </c:pt>
                <c:pt idx="4">
                  <c:v>18</c:v>
                </c:pt>
                <c:pt idx="5">
                  <c:v>21</c:v>
                </c:pt>
                <c:pt idx="6">
                  <c:v>17</c:v>
                </c:pt>
                <c:pt idx="7">
                  <c:v>16</c:v>
                </c:pt>
                <c:pt idx="8">
                  <c:v>10</c:v>
                </c:pt>
                <c:pt idx="9">
                  <c:v>7</c:v>
                </c:pt>
                <c:pt idx="10">
                  <c:v>4</c:v>
                </c:pt>
                <c:pt idx="11">
                  <c:v>40</c:v>
                </c:pt>
                <c:pt idx="12">
                  <c:v>2</c:v>
                </c:pt>
                <c:pt idx="13">
                  <c:v>32</c:v>
                </c:pt>
                <c:pt idx="14">
                  <c:v>40</c:v>
                </c:pt>
                <c:pt idx="16">
                  <c:v>11</c:v>
                </c:pt>
                <c:pt idx="17">
                  <c:v>114</c:v>
                </c:pt>
                <c:pt idx="18">
                  <c:v>18</c:v>
                </c:pt>
                <c:pt idx="19">
                  <c:v>11</c:v>
                </c:pt>
                <c:pt idx="20">
                  <c:v>7</c:v>
                </c:pt>
                <c:pt idx="21">
                  <c:v>10</c:v>
                </c:pt>
                <c:pt idx="22">
                  <c:v>22</c:v>
                </c:pt>
                <c:pt idx="23">
                  <c:v>15</c:v>
                </c:pt>
                <c:pt idx="24">
                  <c:v>13</c:v>
                </c:pt>
                <c:pt idx="25">
                  <c:v>30</c:v>
                </c:pt>
                <c:pt idx="26">
                  <c:v>18</c:v>
                </c:pt>
                <c:pt idx="27">
                  <c:v>51</c:v>
                </c:pt>
                <c:pt idx="29">
                  <c:v>13</c:v>
                </c:pt>
                <c:pt idx="30">
                  <c:v>15</c:v>
                </c:pt>
                <c:pt idx="31">
                  <c:v>11</c:v>
                </c:pt>
                <c:pt idx="32">
                  <c:v>9</c:v>
                </c:pt>
                <c:pt idx="33">
                  <c:v>0</c:v>
                </c:pt>
                <c:pt idx="34">
                  <c:v>31</c:v>
                </c:pt>
                <c:pt idx="35">
                  <c:v>42</c:v>
                </c:pt>
                <c:pt idx="36">
                  <c:v>15</c:v>
                </c:pt>
                <c:pt idx="37">
                  <c:v>15</c:v>
                </c:pt>
                <c:pt idx="38">
                  <c:v>11</c:v>
                </c:pt>
                <c:pt idx="39">
                  <c:v>0</c:v>
                </c:pt>
                <c:pt idx="41" formatCode="#,##0">
                  <c:v>59</c:v>
                </c:pt>
                <c:pt idx="42" formatCode="#,##0">
                  <c:v>11</c:v>
                </c:pt>
                <c:pt idx="43" formatCode="#,##0">
                  <c:v>26</c:v>
                </c:pt>
                <c:pt idx="44" formatCode="#,##0">
                  <c:v>59</c:v>
                </c:pt>
                <c:pt idx="45">
                  <c:v>10</c:v>
                </c:pt>
                <c:pt idx="46" formatCode="#,##0">
                  <c:v>10</c:v>
                </c:pt>
                <c:pt idx="47" formatCode="#,##0">
                  <c:v>20</c:v>
                </c:pt>
                <c:pt idx="48" formatCode="#,##0">
                  <c:v>29</c:v>
                </c:pt>
                <c:pt idx="49" formatCode="#,##0">
                  <c:v>32</c:v>
                </c:pt>
                <c:pt idx="50" formatCode="#,##0">
                  <c:v>23</c:v>
                </c:pt>
                <c:pt idx="51" formatCode="#,##0">
                  <c:v>9</c:v>
                </c:pt>
              </c:numCache>
            </c:numRef>
          </c:val>
        </c:ser>
        <c:ser>
          <c:idx val="10"/>
          <c:order val="10"/>
          <c:tx>
            <c:strRef>
              <c:f>'RQR 2015 '!$K$10</c:f>
              <c:strCache>
                <c:ptCount val="1"/>
                <c:pt idx="0">
                  <c:v>HORAS HABIBLES USADAS3 (HORAS CALCULADAS CON FECHA TRAMITADA Y RECEPCION DE RESPUESTA)</c:v>
                </c:pt>
              </c:strCache>
            </c:strRef>
          </c:tx>
          <c:invertIfNegative val="0"/>
          <c:cat>
            <c:strRef>
              <c:f>'RQR 2015 '!$A$11:$A$62</c:f>
              <c:strCache>
                <c:ptCount val="52"/>
                <c:pt idx="0">
                  <c:v>RQR-001-2015</c:v>
                </c:pt>
                <c:pt idx="1">
                  <c:v>RQR-002-2015</c:v>
                </c:pt>
                <c:pt idx="2">
                  <c:v>RQR-03-2015</c:v>
                </c:pt>
                <c:pt idx="3">
                  <c:v>RQR-004-2015</c:v>
                </c:pt>
                <c:pt idx="4">
                  <c:v>RQR-005-2015</c:v>
                </c:pt>
                <c:pt idx="5">
                  <c:v>RQR-06-2015</c:v>
                </c:pt>
                <c:pt idx="6">
                  <c:v>RQR-07-2015</c:v>
                </c:pt>
                <c:pt idx="7">
                  <c:v>RQR-08-2015</c:v>
                </c:pt>
                <c:pt idx="8">
                  <c:v>RQR-09-2015</c:v>
                </c:pt>
                <c:pt idx="9">
                  <c:v>RQR-10-2015</c:v>
                </c:pt>
                <c:pt idx="10">
                  <c:v>RQR-11-2015</c:v>
                </c:pt>
                <c:pt idx="11">
                  <c:v>RQR-12-2015</c:v>
                </c:pt>
                <c:pt idx="12">
                  <c:v>RQR-13-2015</c:v>
                </c:pt>
                <c:pt idx="13">
                  <c:v>RQR-14-2015</c:v>
                </c:pt>
                <c:pt idx="14">
                  <c:v>RQR-15-2015</c:v>
                </c:pt>
                <c:pt idx="15">
                  <c:v>RQR-16-2015</c:v>
                </c:pt>
                <c:pt idx="16">
                  <c:v>RQR-17-2015</c:v>
                </c:pt>
                <c:pt idx="17">
                  <c:v>RQR-018-2015</c:v>
                </c:pt>
                <c:pt idx="18">
                  <c:v>RQR-019-2015</c:v>
                </c:pt>
                <c:pt idx="19">
                  <c:v>RQR-020-2015</c:v>
                </c:pt>
                <c:pt idx="20">
                  <c:v>RQR-021-2015</c:v>
                </c:pt>
                <c:pt idx="21">
                  <c:v>RQR-022-2015</c:v>
                </c:pt>
                <c:pt idx="22">
                  <c:v>RQR-23-2015</c:v>
                </c:pt>
                <c:pt idx="23">
                  <c:v>RQR-24-2015</c:v>
                </c:pt>
                <c:pt idx="24">
                  <c:v>RQR-25-2015</c:v>
                </c:pt>
                <c:pt idx="25">
                  <c:v>RQR-26-2015</c:v>
                </c:pt>
                <c:pt idx="26">
                  <c:v>RQR-27-2015</c:v>
                </c:pt>
                <c:pt idx="27">
                  <c:v>RQR-28-2015</c:v>
                </c:pt>
                <c:pt idx="28">
                  <c:v>RQR-29-2015</c:v>
                </c:pt>
                <c:pt idx="29">
                  <c:v>RQR-30-2015</c:v>
                </c:pt>
                <c:pt idx="30">
                  <c:v>RQR-31-2015</c:v>
                </c:pt>
                <c:pt idx="31">
                  <c:v>RQR-32-2015</c:v>
                </c:pt>
                <c:pt idx="32">
                  <c:v>RQR-33-2014</c:v>
                </c:pt>
                <c:pt idx="33">
                  <c:v>RQR-34-2015</c:v>
                </c:pt>
                <c:pt idx="34">
                  <c:v>RQR-35-2015</c:v>
                </c:pt>
                <c:pt idx="35">
                  <c:v>RQR-36-2015</c:v>
                </c:pt>
                <c:pt idx="36">
                  <c:v>RQR-37-2015</c:v>
                </c:pt>
                <c:pt idx="37">
                  <c:v>RQR-38-2015</c:v>
                </c:pt>
                <c:pt idx="38">
                  <c:v>RQR-39-2015</c:v>
                </c:pt>
                <c:pt idx="39">
                  <c:v>RQR-40-2015</c:v>
                </c:pt>
                <c:pt idx="40">
                  <c:v>RQR-41-2015</c:v>
                </c:pt>
                <c:pt idx="41">
                  <c:v>RQR-42-2015</c:v>
                </c:pt>
                <c:pt idx="42">
                  <c:v>RQR-43-2015</c:v>
                </c:pt>
                <c:pt idx="43">
                  <c:v>RQR-44-2015</c:v>
                </c:pt>
                <c:pt idx="44">
                  <c:v>RQR-45-2015</c:v>
                </c:pt>
                <c:pt idx="45">
                  <c:v>RQR-46-2015</c:v>
                </c:pt>
                <c:pt idx="46">
                  <c:v>RQR-47-2015</c:v>
                </c:pt>
                <c:pt idx="47">
                  <c:v>RQR-48-2015</c:v>
                </c:pt>
                <c:pt idx="48">
                  <c:v>RQR-49-2015</c:v>
                </c:pt>
                <c:pt idx="49">
                  <c:v>RQR-50-2015</c:v>
                </c:pt>
                <c:pt idx="50">
                  <c:v>RQR-51-2015</c:v>
                </c:pt>
                <c:pt idx="51">
                  <c:v>RQR-52-2015</c:v>
                </c:pt>
              </c:strCache>
            </c:strRef>
          </c:cat>
          <c:val>
            <c:numRef>
              <c:f>'RQR 2015 '!$K$11:$K$62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1" formatCode="#,##0">
                  <c:v>0</c:v>
                </c:pt>
                <c:pt idx="42" formatCode="#,##0">
                  <c:v>0</c:v>
                </c:pt>
                <c:pt idx="43" formatCode="#,##0">
                  <c:v>0</c:v>
                </c:pt>
                <c:pt idx="44" formatCode="#,##0">
                  <c:v>0</c:v>
                </c:pt>
                <c:pt idx="45">
                  <c:v>0</c:v>
                </c:pt>
                <c:pt idx="46" formatCode="#,##0">
                  <c:v>0</c:v>
                </c:pt>
                <c:pt idx="47" formatCode="#,##0">
                  <c:v>0</c:v>
                </c:pt>
                <c:pt idx="48" formatCode="#,##0">
                  <c:v>0</c:v>
                </c:pt>
                <c:pt idx="49" formatCode="#,##0">
                  <c:v>0</c:v>
                </c:pt>
                <c:pt idx="50" formatCode="#,##0">
                  <c:v>0</c:v>
                </c:pt>
                <c:pt idx="51" formatCode="#,##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'RQR 2015 '!$L$10</c:f>
              <c:strCache>
                <c:ptCount val="1"/>
                <c:pt idx="0">
                  <c:v>EN PROCESO</c:v>
                </c:pt>
              </c:strCache>
            </c:strRef>
          </c:tx>
          <c:invertIfNegative val="0"/>
          <c:cat>
            <c:strRef>
              <c:f>'RQR 2015 '!$A$11:$A$62</c:f>
              <c:strCache>
                <c:ptCount val="52"/>
                <c:pt idx="0">
                  <c:v>RQR-001-2015</c:v>
                </c:pt>
                <c:pt idx="1">
                  <c:v>RQR-002-2015</c:v>
                </c:pt>
                <c:pt idx="2">
                  <c:v>RQR-03-2015</c:v>
                </c:pt>
                <c:pt idx="3">
                  <c:v>RQR-004-2015</c:v>
                </c:pt>
                <c:pt idx="4">
                  <c:v>RQR-005-2015</c:v>
                </c:pt>
                <c:pt idx="5">
                  <c:v>RQR-06-2015</c:v>
                </c:pt>
                <c:pt idx="6">
                  <c:v>RQR-07-2015</c:v>
                </c:pt>
                <c:pt idx="7">
                  <c:v>RQR-08-2015</c:v>
                </c:pt>
                <c:pt idx="8">
                  <c:v>RQR-09-2015</c:v>
                </c:pt>
                <c:pt idx="9">
                  <c:v>RQR-10-2015</c:v>
                </c:pt>
                <c:pt idx="10">
                  <c:v>RQR-11-2015</c:v>
                </c:pt>
                <c:pt idx="11">
                  <c:v>RQR-12-2015</c:v>
                </c:pt>
                <c:pt idx="12">
                  <c:v>RQR-13-2015</c:v>
                </c:pt>
                <c:pt idx="13">
                  <c:v>RQR-14-2015</c:v>
                </c:pt>
                <c:pt idx="14">
                  <c:v>RQR-15-2015</c:v>
                </c:pt>
                <c:pt idx="15">
                  <c:v>RQR-16-2015</c:v>
                </c:pt>
                <c:pt idx="16">
                  <c:v>RQR-17-2015</c:v>
                </c:pt>
                <c:pt idx="17">
                  <c:v>RQR-018-2015</c:v>
                </c:pt>
                <c:pt idx="18">
                  <c:v>RQR-019-2015</c:v>
                </c:pt>
                <c:pt idx="19">
                  <c:v>RQR-020-2015</c:v>
                </c:pt>
                <c:pt idx="20">
                  <c:v>RQR-021-2015</c:v>
                </c:pt>
                <c:pt idx="21">
                  <c:v>RQR-022-2015</c:v>
                </c:pt>
                <c:pt idx="22">
                  <c:v>RQR-23-2015</c:v>
                </c:pt>
                <c:pt idx="23">
                  <c:v>RQR-24-2015</c:v>
                </c:pt>
                <c:pt idx="24">
                  <c:v>RQR-25-2015</c:v>
                </c:pt>
                <c:pt idx="25">
                  <c:v>RQR-26-2015</c:v>
                </c:pt>
                <c:pt idx="26">
                  <c:v>RQR-27-2015</c:v>
                </c:pt>
                <c:pt idx="27">
                  <c:v>RQR-28-2015</c:v>
                </c:pt>
                <c:pt idx="28">
                  <c:v>RQR-29-2015</c:v>
                </c:pt>
                <c:pt idx="29">
                  <c:v>RQR-30-2015</c:v>
                </c:pt>
                <c:pt idx="30">
                  <c:v>RQR-31-2015</c:v>
                </c:pt>
                <c:pt idx="31">
                  <c:v>RQR-32-2015</c:v>
                </c:pt>
                <c:pt idx="32">
                  <c:v>RQR-33-2014</c:v>
                </c:pt>
                <c:pt idx="33">
                  <c:v>RQR-34-2015</c:v>
                </c:pt>
                <c:pt idx="34">
                  <c:v>RQR-35-2015</c:v>
                </c:pt>
                <c:pt idx="35">
                  <c:v>RQR-36-2015</c:v>
                </c:pt>
                <c:pt idx="36">
                  <c:v>RQR-37-2015</c:v>
                </c:pt>
                <c:pt idx="37">
                  <c:v>RQR-38-2015</c:v>
                </c:pt>
                <c:pt idx="38">
                  <c:v>RQR-39-2015</c:v>
                </c:pt>
                <c:pt idx="39">
                  <c:v>RQR-40-2015</c:v>
                </c:pt>
                <c:pt idx="40">
                  <c:v>RQR-41-2015</c:v>
                </c:pt>
                <c:pt idx="41">
                  <c:v>RQR-42-2015</c:v>
                </c:pt>
                <c:pt idx="42">
                  <c:v>RQR-43-2015</c:v>
                </c:pt>
                <c:pt idx="43">
                  <c:v>RQR-44-2015</c:v>
                </c:pt>
                <c:pt idx="44">
                  <c:v>RQR-45-2015</c:v>
                </c:pt>
                <c:pt idx="45">
                  <c:v>RQR-46-2015</c:v>
                </c:pt>
                <c:pt idx="46">
                  <c:v>RQR-47-2015</c:v>
                </c:pt>
                <c:pt idx="47">
                  <c:v>RQR-48-2015</c:v>
                </c:pt>
                <c:pt idx="48">
                  <c:v>RQR-49-2015</c:v>
                </c:pt>
                <c:pt idx="49">
                  <c:v>RQR-50-2015</c:v>
                </c:pt>
                <c:pt idx="50">
                  <c:v>RQR-51-2015</c:v>
                </c:pt>
                <c:pt idx="51">
                  <c:v>RQR-52-2015</c:v>
                </c:pt>
              </c:strCache>
            </c:strRef>
          </c:cat>
          <c:val>
            <c:numRef>
              <c:f>'RQR 2015 '!$L$11:$L$62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'RQR 2015 '!$M$10</c:f>
              <c:strCache>
                <c:ptCount val="1"/>
                <c:pt idx="0">
                  <c:v>CONCLUIDA</c:v>
                </c:pt>
              </c:strCache>
            </c:strRef>
          </c:tx>
          <c:invertIfNegative val="0"/>
          <c:cat>
            <c:strRef>
              <c:f>'RQR 2015 '!$A$11:$A$62</c:f>
              <c:strCache>
                <c:ptCount val="52"/>
                <c:pt idx="0">
                  <c:v>RQR-001-2015</c:v>
                </c:pt>
                <c:pt idx="1">
                  <c:v>RQR-002-2015</c:v>
                </c:pt>
                <c:pt idx="2">
                  <c:v>RQR-03-2015</c:v>
                </c:pt>
                <c:pt idx="3">
                  <c:v>RQR-004-2015</c:v>
                </c:pt>
                <c:pt idx="4">
                  <c:v>RQR-005-2015</c:v>
                </c:pt>
                <c:pt idx="5">
                  <c:v>RQR-06-2015</c:v>
                </c:pt>
                <c:pt idx="6">
                  <c:v>RQR-07-2015</c:v>
                </c:pt>
                <c:pt idx="7">
                  <c:v>RQR-08-2015</c:v>
                </c:pt>
                <c:pt idx="8">
                  <c:v>RQR-09-2015</c:v>
                </c:pt>
                <c:pt idx="9">
                  <c:v>RQR-10-2015</c:v>
                </c:pt>
                <c:pt idx="10">
                  <c:v>RQR-11-2015</c:v>
                </c:pt>
                <c:pt idx="11">
                  <c:v>RQR-12-2015</c:v>
                </c:pt>
                <c:pt idx="12">
                  <c:v>RQR-13-2015</c:v>
                </c:pt>
                <c:pt idx="13">
                  <c:v>RQR-14-2015</c:v>
                </c:pt>
                <c:pt idx="14">
                  <c:v>RQR-15-2015</c:v>
                </c:pt>
                <c:pt idx="15">
                  <c:v>RQR-16-2015</c:v>
                </c:pt>
                <c:pt idx="16">
                  <c:v>RQR-17-2015</c:v>
                </c:pt>
                <c:pt idx="17">
                  <c:v>RQR-018-2015</c:v>
                </c:pt>
                <c:pt idx="18">
                  <c:v>RQR-019-2015</c:v>
                </c:pt>
                <c:pt idx="19">
                  <c:v>RQR-020-2015</c:v>
                </c:pt>
                <c:pt idx="20">
                  <c:v>RQR-021-2015</c:v>
                </c:pt>
                <c:pt idx="21">
                  <c:v>RQR-022-2015</c:v>
                </c:pt>
                <c:pt idx="22">
                  <c:v>RQR-23-2015</c:v>
                </c:pt>
                <c:pt idx="23">
                  <c:v>RQR-24-2015</c:v>
                </c:pt>
                <c:pt idx="24">
                  <c:v>RQR-25-2015</c:v>
                </c:pt>
                <c:pt idx="25">
                  <c:v>RQR-26-2015</c:v>
                </c:pt>
                <c:pt idx="26">
                  <c:v>RQR-27-2015</c:v>
                </c:pt>
                <c:pt idx="27">
                  <c:v>RQR-28-2015</c:v>
                </c:pt>
                <c:pt idx="28">
                  <c:v>RQR-29-2015</c:v>
                </c:pt>
                <c:pt idx="29">
                  <c:v>RQR-30-2015</c:v>
                </c:pt>
                <c:pt idx="30">
                  <c:v>RQR-31-2015</c:v>
                </c:pt>
                <c:pt idx="31">
                  <c:v>RQR-32-2015</c:v>
                </c:pt>
                <c:pt idx="32">
                  <c:v>RQR-33-2014</c:v>
                </c:pt>
                <c:pt idx="33">
                  <c:v>RQR-34-2015</c:v>
                </c:pt>
                <c:pt idx="34">
                  <c:v>RQR-35-2015</c:v>
                </c:pt>
                <c:pt idx="35">
                  <c:v>RQR-36-2015</c:v>
                </c:pt>
                <c:pt idx="36">
                  <c:v>RQR-37-2015</c:v>
                </c:pt>
                <c:pt idx="37">
                  <c:v>RQR-38-2015</c:v>
                </c:pt>
                <c:pt idx="38">
                  <c:v>RQR-39-2015</c:v>
                </c:pt>
                <c:pt idx="39">
                  <c:v>RQR-40-2015</c:v>
                </c:pt>
                <c:pt idx="40">
                  <c:v>RQR-41-2015</c:v>
                </c:pt>
                <c:pt idx="41">
                  <c:v>RQR-42-2015</c:v>
                </c:pt>
                <c:pt idx="42">
                  <c:v>RQR-43-2015</c:v>
                </c:pt>
                <c:pt idx="43">
                  <c:v>RQR-44-2015</c:v>
                </c:pt>
                <c:pt idx="44">
                  <c:v>RQR-45-2015</c:v>
                </c:pt>
                <c:pt idx="45">
                  <c:v>RQR-46-2015</c:v>
                </c:pt>
                <c:pt idx="46">
                  <c:v>RQR-47-2015</c:v>
                </c:pt>
                <c:pt idx="47">
                  <c:v>RQR-48-2015</c:v>
                </c:pt>
                <c:pt idx="48">
                  <c:v>RQR-49-2015</c:v>
                </c:pt>
                <c:pt idx="49">
                  <c:v>RQR-50-2015</c:v>
                </c:pt>
                <c:pt idx="50">
                  <c:v>RQR-51-2015</c:v>
                </c:pt>
                <c:pt idx="51">
                  <c:v>RQR-52-2015</c:v>
                </c:pt>
              </c:strCache>
            </c:strRef>
          </c:cat>
          <c:val>
            <c:numRef>
              <c:f>'RQR 2015 '!$M$11:$M$62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'RQR 2015 '!$N$10</c:f>
              <c:strCache>
                <c:ptCount val="1"/>
                <c:pt idx="0">
                  <c:v>OBSERVACION</c:v>
                </c:pt>
              </c:strCache>
            </c:strRef>
          </c:tx>
          <c:invertIfNegative val="0"/>
          <c:cat>
            <c:strRef>
              <c:f>'RQR 2015 '!$A$11:$A$62</c:f>
              <c:strCache>
                <c:ptCount val="52"/>
                <c:pt idx="0">
                  <c:v>RQR-001-2015</c:v>
                </c:pt>
                <c:pt idx="1">
                  <c:v>RQR-002-2015</c:v>
                </c:pt>
                <c:pt idx="2">
                  <c:v>RQR-03-2015</c:v>
                </c:pt>
                <c:pt idx="3">
                  <c:v>RQR-004-2015</c:v>
                </c:pt>
                <c:pt idx="4">
                  <c:v>RQR-005-2015</c:v>
                </c:pt>
                <c:pt idx="5">
                  <c:v>RQR-06-2015</c:v>
                </c:pt>
                <c:pt idx="6">
                  <c:v>RQR-07-2015</c:v>
                </c:pt>
                <c:pt idx="7">
                  <c:v>RQR-08-2015</c:v>
                </c:pt>
                <c:pt idx="8">
                  <c:v>RQR-09-2015</c:v>
                </c:pt>
                <c:pt idx="9">
                  <c:v>RQR-10-2015</c:v>
                </c:pt>
                <c:pt idx="10">
                  <c:v>RQR-11-2015</c:v>
                </c:pt>
                <c:pt idx="11">
                  <c:v>RQR-12-2015</c:v>
                </c:pt>
                <c:pt idx="12">
                  <c:v>RQR-13-2015</c:v>
                </c:pt>
                <c:pt idx="13">
                  <c:v>RQR-14-2015</c:v>
                </c:pt>
                <c:pt idx="14">
                  <c:v>RQR-15-2015</c:v>
                </c:pt>
                <c:pt idx="15">
                  <c:v>RQR-16-2015</c:v>
                </c:pt>
                <c:pt idx="16">
                  <c:v>RQR-17-2015</c:v>
                </c:pt>
                <c:pt idx="17">
                  <c:v>RQR-018-2015</c:v>
                </c:pt>
                <c:pt idx="18">
                  <c:v>RQR-019-2015</c:v>
                </c:pt>
                <c:pt idx="19">
                  <c:v>RQR-020-2015</c:v>
                </c:pt>
                <c:pt idx="20">
                  <c:v>RQR-021-2015</c:v>
                </c:pt>
                <c:pt idx="21">
                  <c:v>RQR-022-2015</c:v>
                </c:pt>
                <c:pt idx="22">
                  <c:v>RQR-23-2015</c:v>
                </c:pt>
                <c:pt idx="23">
                  <c:v>RQR-24-2015</c:v>
                </c:pt>
                <c:pt idx="24">
                  <c:v>RQR-25-2015</c:v>
                </c:pt>
                <c:pt idx="25">
                  <c:v>RQR-26-2015</c:v>
                </c:pt>
                <c:pt idx="26">
                  <c:v>RQR-27-2015</c:v>
                </c:pt>
                <c:pt idx="27">
                  <c:v>RQR-28-2015</c:v>
                </c:pt>
                <c:pt idx="28">
                  <c:v>RQR-29-2015</c:v>
                </c:pt>
                <c:pt idx="29">
                  <c:v>RQR-30-2015</c:v>
                </c:pt>
                <c:pt idx="30">
                  <c:v>RQR-31-2015</c:v>
                </c:pt>
                <c:pt idx="31">
                  <c:v>RQR-32-2015</c:v>
                </c:pt>
                <c:pt idx="32">
                  <c:v>RQR-33-2014</c:v>
                </c:pt>
                <c:pt idx="33">
                  <c:v>RQR-34-2015</c:v>
                </c:pt>
                <c:pt idx="34">
                  <c:v>RQR-35-2015</c:v>
                </c:pt>
                <c:pt idx="35">
                  <c:v>RQR-36-2015</c:v>
                </c:pt>
                <c:pt idx="36">
                  <c:v>RQR-37-2015</c:v>
                </c:pt>
                <c:pt idx="37">
                  <c:v>RQR-38-2015</c:v>
                </c:pt>
                <c:pt idx="38">
                  <c:v>RQR-39-2015</c:v>
                </c:pt>
                <c:pt idx="39">
                  <c:v>RQR-40-2015</c:v>
                </c:pt>
                <c:pt idx="40">
                  <c:v>RQR-41-2015</c:v>
                </c:pt>
                <c:pt idx="41">
                  <c:v>RQR-42-2015</c:v>
                </c:pt>
                <c:pt idx="42">
                  <c:v>RQR-43-2015</c:v>
                </c:pt>
                <c:pt idx="43">
                  <c:v>RQR-44-2015</c:v>
                </c:pt>
                <c:pt idx="44">
                  <c:v>RQR-45-2015</c:v>
                </c:pt>
                <c:pt idx="45">
                  <c:v>RQR-46-2015</c:v>
                </c:pt>
                <c:pt idx="46">
                  <c:v>RQR-47-2015</c:v>
                </c:pt>
                <c:pt idx="47">
                  <c:v>RQR-48-2015</c:v>
                </c:pt>
                <c:pt idx="48">
                  <c:v>RQR-49-2015</c:v>
                </c:pt>
                <c:pt idx="49">
                  <c:v>RQR-50-2015</c:v>
                </c:pt>
                <c:pt idx="50">
                  <c:v>RQR-51-2015</c:v>
                </c:pt>
                <c:pt idx="51">
                  <c:v>RQR-52-2015</c:v>
                </c:pt>
              </c:strCache>
            </c:strRef>
          </c:cat>
          <c:val>
            <c:numRef>
              <c:f>'RQR 2015 '!$N$11:$N$62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'RQR 2015 '!$O$10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cat>
            <c:strRef>
              <c:f>'RQR 2015 '!$A$11:$A$62</c:f>
              <c:strCache>
                <c:ptCount val="52"/>
                <c:pt idx="0">
                  <c:v>RQR-001-2015</c:v>
                </c:pt>
                <c:pt idx="1">
                  <c:v>RQR-002-2015</c:v>
                </c:pt>
                <c:pt idx="2">
                  <c:v>RQR-03-2015</c:v>
                </c:pt>
                <c:pt idx="3">
                  <c:v>RQR-004-2015</c:v>
                </c:pt>
                <c:pt idx="4">
                  <c:v>RQR-005-2015</c:v>
                </c:pt>
                <c:pt idx="5">
                  <c:v>RQR-06-2015</c:v>
                </c:pt>
                <c:pt idx="6">
                  <c:v>RQR-07-2015</c:v>
                </c:pt>
                <c:pt idx="7">
                  <c:v>RQR-08-2015</c:v>
                </c:pt>
                <c:pt idx="8">
                  <c:v>RQR-09-2015</c:v>
                </c:pt>
                <c:pt idx="9">
                  <c:v>RQR-10-2015</c:v>
                </c:pt>
                <c:pt idx="10">
                  <c:v>RQR-11-2015</c:v>
                </c:pt>
                <c:pt idx="11">
                  <c:v>RQR-12-2015</c:v>
                </c:pt>
                <c:pt idx="12">
                  <c:v>RQR-13-2015</c:v>
                </c:pt>
                <c:pt idx="13">
                  <c:v>RQR-14-2015</c:v>
                </c:pt>
                <c:pt idx="14">
                  <c:v>RQR-15-2015</c:v>
                </c:pt>
                <c:pt idx="15">
                  <c:v>RQR-16-2015</c:v>
                </c:pt>
                <c:pt idx="16">
                  <c:v>RQR-17-2015</c:v>
                </c:pt>
                <c:pt idx="17">
                  <c:v>RQR-018-2015</c:v>
                </c:pt>
                <c:pt idx="18">
                  <c:v>RQR-019-2015</c:v>
                </c:pt>
                <c:pt idx="19">
                  <c:v>RQR-020-2015</c:v>
                </c:pt>
                <c:pt idx="20">
                  <c:v>RQR-021-2015</c:v>
                </c:pt>
                <c:pt idx="21">
                  <c:v>RQR-022-2015</c:v>
                </c:pt>
                <c:pt idx="22">
                  <c:v>RQR-23-2015</c:v>
                </c:pt>
                <c:pt idx="23">
                  <c:v>RQR-24-2015</c:v>
                </c:pt>
                <c:pt idx="24">
                  <c:v>RQR-25-2015</c:v>
                </c:pt>
                <c:pt idx="25">
                  <c:v>RQR-26-2015</c:v>
                </c:pt>
                <c:pt idx="26">
                  <c:v>RQR-27-2015</c:v>
                </c:pt>
                <c:pt idx="27">
                  <c:v>RQR-28-2015</c:v>
                </c:pt>
                <c:pt idx="28">
                  <c:v>RQR-29-2015</c:v>
                </c:pt>
                <c:pt idx="29">
                  <c:v>RQR-30-2015</c:v>
                </c:pt>
                <c:pt idx="30">
                  <c:v>RQR-31-2015</c:v>
                </c:pt>
                <c:pt idx="31">
                  <c:v>RQR-32-2015</c:v>
                </c:pt>
                <c:pt idx="32">
                  <c:v>RQR-33-2014</c:v>
                </c:pt>
                <c:pt idx="33">
                  <c:v>RQR-34-2015</c:v>
                </c:pt>
                <c:pt idx="34">
                  <c:v>RQR-35-2015</c:v>
                </c:pt>
                <c:pt idx="35">
                  <c:v>RQR-36-2015</c:v>
                </c:pt>
                <c:pt idx="36">
                  <c:v>RQR-37-2015</c:v>
                </c:pt>
                <c:pt idx="37">
                  <c:v>RQR-38-2015</c:v>
                </c:pt>
                <c:pt idx="38">
                  <c:v>RQR-39-2015</c:v>
                </c:pt>
                <c:pt idx="39">
                  <c:v>RQR-40-2015</c:v>
                </c:pt>
                <c:pt idx="40">
                  <c:v>RQR-41-2015</c:v>
                </c:pt>
                <c:pt idx="41">
                  <c:v>RQR-42-2015</c:v>
                </c:pt>
                <c:pt idx="42">
                  <c:v>RQR-43-2015</c:v>
                </c:pt>
                <c:pt idx="43">
                  <c:v>RQR-44-2015</c:v>
                </c:pt>
                <c:pt idx="44">
                  <c:v>RQR-45-2015</c:v>
                </c:pt>
                <c:pt idx="45">
                  <c:v>RQR-46-2015</c:v>
                </c:pt>
                <c:pt idx="46">
                  <c:v>RQR-47-2015</c:v>
                </c:pt>
                <c:pt idx="47">
                  <c:v>RQR-48-2015</c:v>
                </c:pt>
                <c:pt idx="48">
                  <c:v>RQR-49-2015</c:v>
                </c:pt>
                <c:pt idx="49">
                  <c:v>RQR-50-2015</c:v>
                </c:pt>
                <c:pt idx="50">
                  <c:v>RQR-51-2015</c:v>
                </c:pt>
                <c:pt idx="51">
                  <c:v>RQR-52-2015</c:v>
                </c:pt>
              </c:strCache>
            </c:strRef>
          </c:cat>
          <c:val>
            <c:numRef>
              <c:f>'RQR 2015 '!$O$11:$O$62</c:f>
              <c:numCache>
                <c:formatCode>General</c:formatCode>
                <c:ptCount val="52"/>
                <c:pt idx="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40">
                  <c:v>0</c:v>
                </c:pt>
                <c:pt idx="41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962496"/>
        <c:axId val="192029824"/>
      </c:barChart>
      <c:catAx>
        <c:axId val="191962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92029824"/>
        <c:crosses val="autoZero"/>
        <c:auto val="1"/>
        <c:lblAlgn val="ctr"/>
        <c:lblOffset val="100"/>
        <c:noMultiLvlLbl val="0"/>
      </c:catAx>
      <c:valAx>
        <c:axId val="192029824"/>
        <c:scaling>
          <c:orientation val="minMax"/>
        </c:scaling>
        <c:delete val="0"/>
        <c:axPos val="l"/>
        <c:majorGridlines/>
        <c:numFmt formatCode="m/d/yyyy" sourceLinked="1"/>
        <c:majorTickMark val="out"/>
        <c:minorTickMark val="none"/>
        <c:tickLblPos val="nextTo"/>
        <c:crossAx val="191962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Medio de Recepción Queja</a:t>
            </a:r>
            <a:r>
              <a:rPr lang="es-ES" baseline="0"/>
              <a:t> y/o Reclamo</a:t>
            </a:r>
            <a:endParaRPr lang="es-E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Hoja2!#REF!</c:f>
            </c:multiLvlStrRef>
          </c:cat>
          <c:val>
            <c:numRef>
              <c:f>Hoja2!#REF!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61101184"/>
        <c:axId val="61102720"/>
        <c:axId val="0"/>
      </c:bar3DChart>
      <c:catAx>
        <c:axId val="61101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61102720"/>
        <c:crosses val="autoZero"/>
        <c:auto val="1"/>
        <c:lblAlgn val="ctr"/>
        <c:lblOffset val="100"/>
        <c:noMultiLvlLbl val="0"/>
      </c:catAx>
      <c:valAx>
        <c:axId val="61102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1101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947738</xdr:colOff>
      <xdr:row>0</xdr:row>
      <xdr:rowOff>135731</xdr:rowOff>
    </xdr:from>
    <xdr:to>
      <xdr:col>3</xdr:col>
      <xdr:colOff>1247055</xdr:colOff>
      <xdr:row>3</xdr:row>
      <xdr:rowOff>175143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35731"/>
          <a:ext cx="3648075" cy="677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11</xdr:col>
      <xdr:colOff>458476</xdr:colOff>
      <xdr:row>0</xdr:row>
      <xdr:rowOff>83346</xdr:rowOff>
    </xdr:from>
    <xdr:to>
      <xdr:col>13</xdr:col>
      <xdr:colOff>2251517</xdr:colOff>
      <xdr:row>3</xdr:row>
      <xdr:rowOff>141794</xdr:rowOff>
    </xdr:to>
    <xdr:pic>
      <xdr:nvPicPr>
        <xdr:cNvPr id="3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1689" y="83346"/>
          <a:ext cx="3657600" cy="701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0</xdr:colOff>
      <xdr:row>19</xdr:row>
      <xdr:rowOff>1073240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2664225" y="1495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13321584" y="94445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147637</xdr:rowOff>
    </xdr:from>
    <xdr:to>
      <xdr:col>9</xdr:col>
      <xdr:colOff>0</xdr:colOff>
      <xdr:row>8</xdr:row>
      <xdr:rowOff>176212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%202014\Documents%20and%20Settings\santana.evelyn\Configuraci&#243;n%20local\Archivos%20temporales%20de%20Internet\Content.IE5\6CDYV0DI\task%20manager%20-%20prome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 report"/>
      <sheetName val="log report"/>
      <sheetName val="tasks"/>
      <sheetName val="journal"/>
      <sheetName val="attachments"/>
      <sheetName val="project"/>
      <sheetName val="requester"/>
      <sheetName val="assigned"/>
      <sheetName val="holidays"/>
      <sheetName val="log"/>
      <sheetName val="sequence"/>
      <sheetName val="properties"/>
      <sheetName val="task manager - prome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E2">
            <v>0.33333333333333331</v>
          </cell>
          <cell r="G2">
            <v>41564.645775578705</v>
          </cell>
        </row>
        <row r="3">
          <cell r="E3">
            <v>0.66666666666666663</v>
          </cell>
        </row>
      </sheetData>
      <sheetData sheetId="12" refreshError="1"/>
    </sheetDataSet>
  </externalBook>
</externalLink>
</file>

<file path=xl/tables/table1.xml><?xml version="1.0" encoding="utf-8"?>
<table xmlns="http://schemas.openxmlformats.org/spreadsheetml/2006/main" id="2" name="tb_holidays" displayName="tb_holidays" ref="A1:B6" totalsRowShown="0" dataDxfId="14">
  <autoFilter ref="A1:B6"/>
  <tableColumns count="2">
    <tableColumn id="1" name="fecha" dataDxfId="13"/>
    <tableColumn id="2" name="Motivo día festivo" dataDxfId="12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3" name="tb_status" displayName="tb_status" ref="C1:C5" totalsRowShown="0" headerRowDxfId="11" dataDxfId="10">
  <autoFilter ref="C1:C5"/>
  <tableColumns count="1">
    <tableColumn id="1" name="Status" dataDxfId="9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tb_priority" displayName="tb_priority" ref="A1:A4" totalsRowShown="0" headerRowDxfId="8" dataDxfId="7">
  <autoFilter ref="A1:A4"/>
  <tableColumns count="1">
    <tableColumn id="1" name="Priority" dataDxfId="6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5" name="tb_laborhrs" displayName="tb_laborhrs" ref="E1:E3" totalsRowShown="0" headerRowDxfId="5" dataDxfId="4">
  <autoFilter ref="E1:E3"/>
  <tableColumns count="1">
    <tableColumn id="1" name="Labor hours" dataDxfId="3">
      <calculatedColumnFormula>TIME(17,0,0)</calculatedColumnFormula>
    </tableColumn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id="6" name="tb_now" displayName="tb_now" ref="G1:G3" totalsRowShown="0" headerRowDxfId="2" dataDxfId="1">
  <autoFilter ref="G1:G3"/>
  <tableColumns count="1">
    <tableColumn id="1" name="Current" dataDxfId="0">
      <calculatedColumnFormula>IF(OR(WEEKDAY(Ndate,2)&gt;5,NOT(ISNA(MATCH(INT(Ndate),HolidayList,0)))),WORKDAY(INT(Ndate),1,HolidayList)+DayStart,IF(Ndate&lt;(INT(Ndate)+DayEnd),Ndate,INT(Ndate)+DayEnd))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4"/>
  <sheetViews>
    <sheetView tabSelected="1" topLeftCell="A19" zoomScale="69" zoomScaleNormal="69" workbookViewId="0">
      <selection activeCell="J53" sqref="J53"/>
    </sheetView>
  </sheetViews>
  <sheetFormatPr baseColWidth="10" defaultColWidth="11.42578125" defaultRowHeight="40.5" customHeight="1" x14ac:dyDescent="0.25"/>
  <cols>
    <col min="1" max="1" width="16.5703125" customWidth="1"/>
    <col min="2" max="2" width="17.5703125" style="1" customWidth="1"/>
    <col min="3" max="3" width="16.140625" customWidth="1"/>
    <col min="4" max="4" width="25.140625" customWidth="1"/>
    <col min="5" max="5" width="22" customWidth="1"/>
    <col min="6" max="6" width="55" customWidth="1"/>
    <col min="7" max="7" width="27" style="13" customWidth="1"/>
    <col min="8" max="8" width="19.28515625" style="1" customWidth="1"/>
    <col min="9" max="9" width="17.140625" style="1" customWidth="1"/>
    <col min="10" max="10" width="15.28515625" style="1" customWidth="1"/>
    <col min="11" max="11" width="21.7109375" customWidth="1"/>
    <col min="12" max="13" width="14" customWidth="1"/>
    <col min="14" max="14" width="64.28515625" customWidth="1"/>
    <col min="15" max="16" width="21" customWidth="1"/>
    <col min="17" max="17" width="24.140625" customWidth="1"/>
    <col min="18" max="18" width="27.140625" customWidth="1"/>
  </cols>
  <sheetData>
    <row r="1" spans="1:18" ht="17.25" customHeight="1" x14ac:dyDescent="0.25"/>
    <row r="2" spans="1:18" ht="16.5" customHeight="1" x14ac:dyDescent="0.25"/>
    <row r="3" spans="1:18" ht="16.5" customHeight="1" x14ac:dyDescent="0.25"/>
    <row r="4" spans="1:18" ht="16.5" customHeight="1" x14ac:dyDescent="0.25"/>
    <row r="5" spans="1:18" ht="23.25" customHeight="1" x14ac:dyDescent="0.4">
      <c r="A5" s="126" t="s">
        <v>480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8" ht="12.75" customHeight="1" x14ac:dyDescent="0.25">
      <c r="A6" s="20"/>
      <c r="B6" s="21"/>
      <c r="C6" s="20"/>
      <c r="D6" s="20"/>
      <c r="E6" s="20"/>
      <c r="F6" s="20"/>
      <c r="G6" s="31"/>
      <c r="H6" s="21"/>
      <c r="I6" s="21"/>
      <c r="J6" s="21"/>
      <c r="K6" s="20"/>
      <c r="L6" s="20"/>
      <c r="M6" s="20"/>
      <c r="N6" s="20"/>
    </row>
    <row r="7" spans="1:18" ht="25.5" customHeight="1" x14ac:dyDescent="0.3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8" ht="26.25" customHeight="1" x14ac:dyDescent="0.35">
      <c r="A8" s="22"/>
      <c r="B8" s="24"/>
      <c r="C8" s="22"/>
      <c r="D8" s="22"/>
      <c r="E8" s="22"/>
      <c r="F8" s="22"/>
      <c r="G8" s="127" t="s">
        <v>40</v>
      </c>
      <c r="H8" s="127"/>
      <c r="I8" s="127"/>
      <c r="J8" s="127"/>
      <c r="K8" s="127"/>
      <c r="L8" s="22"/>
      <c r="M8" s="22"/>
      <c r="N8" s="22"/>
    </row>
    <row r="9" spans="1:18" ht="56.25" customHeight="1" x14ac:dyDescent="0.25">
      <c r="A9" s="20"/>
      <c r="B9" s="21"/>
      <c r="C9" s="20"/>
      <c r="D9" s="20"/>
      <c r="E9" s="20"/>
      <c r="F9" s="20"/>
      <c r="G9" s="128" t="s">
        <v>7</v>
      </c>
      <c r="H9" s="129"/>
      <c r="I9" s="23" t="s">
        <v>27</v>
      </c>
      <c r="J9" s="129" t="s">
        <v>28</v>
      </c>
      <c r="K9" s="129"/>
      <c r="L9" s="129" t="s">
        <v>1</v>
      </c>
      <c r="M9" s="129"/>
      <c r="N9" s="129"/>
    </row>
    <row r="10" spans="1:18" ht="108.75" customHeight="1" x14ac:dyDescent="0.25">
      <c r="A10" s="66" t="s">
        <v>191</v>
      </c>
      <c r="B10" s="66" t="s">
        <v>0</v>
      </c>
      <c r="C10" s="66" t="s">
        <v>3</v>
      </c>
      <c r="D10" s="66" t="s">
        <v>62</v>
      </c>
      <c r="E10" s="66" t="s">
        <v>242</v>
      </c>
      <c r="F10" s="66" t="s">
        <v>2</v>
      </c>
      <c r="G10" s="66" t="s">
        <v>405</v>
      </c>
      <c r="H10" s="66" t="s">
        <v>117</v>
      </c>
      <c r="I10" s="66" t="s">
        <v>429</v>
      </c>
      <c r="J10" s="66" t="s">
        <v>428</v>
      </c>
      <c r="K10" s="66" t="s">
        <v>30</v>
      </c>
      <c r="L10" s="66" t="s">
        <v>4</v>
      </c>
      <c r="M10" s="66" t="s">
        <v>5</v>
      </c>
      <c r="N10" s="66" t="s">
        <v>6</v>
      </c>
      <c r="O10" s="11" t="s">
        <v>29</v>
      </c>
      <c r="P10" s="26" t="s">
        <v>185</v>
      </c>
      <c r="Q10" s="26" t="s">
        <v>186</v>
      </c>
      <c r="R10" s="28" t="s">
        <v>187</v>
      </c>
    </row>
    <row r="11" spans="1:18" ht="66.75" customHeight="1" x14ac:dyDescent="0.25">
      <c r="A11" s="32" t="s">
        <v>70</v>
      </c>
      <c r="B11" s="35">
        <v>42023</v>
      </c>
      <c r="C11" s="14" t="s">
        <v>193</v>
      </c>
      <c r="D11" s="51" t="s">
        <v>194</v>
      </c>
      <c r="E11" s="51" t="s">
        <v>472</v>
      </c>
      <c r="F11" s="51" t="s">
        <v>195</v>
      </c>
      <c r="G11" s="44" t="s">
        <v>196</v>
      </c>
      <c r="H11" s="85" t="s">
        <v>144</v>
      </c>
      <c r="I11" s="86" t="s">
        <v>145</v>
      </c>
      <c r="J11" s="32">
        <v>3</v>
      </c>
      <c r="K11" s="49" t="s">
        <v>459</v>
      </c>
      <c r="L11" s="67">
        <v>0</v>
      </c>
      <c r="M11" s="67">
        <v>1</v>
      </c>
      <c r="N11" s="51" t="s">
        <v>425</v>
      </c>
      <c r="O11" s="10" t="s">
        <v>31</v>
      </c>
      <c r="P11" s="25"/>
      <c r="Q11" s="25"/>
      <c r="R11" s="27"/>
    </row>
    <row r="12" spans="1:18" s="17" customFormat="1" ht="85.5" customHeight="1" x14ac:dyDescent="0.3">
      <c r="A12" s="32" t="s">
        <v>233</v>
      </c>
      <c r="B12" s="34">
        <v>42026</v>
      </c>
      <c r="C12" s="14" t="s">
        <v>197</v>
      </c>
      <c r="D12" s="14" t="s">
        <v>41</v>
      </c>
      <c r="E12" s="51" t="s">
        <v>156</v>
      </c>
      <c r="F12" s="51" t="s">
        <v>300</v>
      </c>
      <c r="G12" s="44" t="s">
        <v>407</v>
      </c>
      <c r="H12" s="85" t="s">
        <v>42</v>
      </c>
      <c r="I12" s="86" t="s">
        <v>63</v>
      </c>
      <c r="J12" s="32">
        <v>5</v>
      </c>
      <c r="K12" s="49" t="s">
        <v>460</v>
      </c>
      <c r="L12" s="32">
        <v>0</v>
      </c>
      <c r="M12" s="32">
        <v>1</v>
      </c>
      <c r="N12" s="51" t="s">
        <v>421</v>
      </c>
      <c r="O12" s="16"/>
      <c r="P12" s="25"/>
      <c r="Q12" s="25"/>
      <c r="R12" s="27"/>
    </row>
    <row r="13" spans="1:18" s="17" customFormat="1" ht="85.5" customHeight="1" x14ac:dyDescent="0.3">
      <c r="A13" s="37" t="s">
        <v>33</v>
      </c>
      <c r="B13" s="35">
        <v>42032</v>
      </c>
      <c r="C13" s="14" t="s">
        <v>44</v>
      </c>
      <c r="D13" s="51" t="s">
        <v>57</v>
      </c>
      <c r="E13" s="51" t="s">
        <v>162</v>
      </c>
      <c r="F13" s="51" t="s">
        <v>337</v>
      </c>
      <c r="G13" s="44" t="s">
        <v>407</v>
      </c>
      <c r="H13" s="85" t="s">
        <v>65</v>
      </c>
      <c r="I13" s="86" t="s">
        <v>64</v>
      </c>
      <c r="J13" s="32">
        <v>19</v>
      </c>
      <c r="K13" s="49" t="s">
        <v>341</v>
      </c>
      <c r="L13" s="32">
        <v>0</v>
      </c>
      <c r="M13" s="32">
        <v>1</v>
      </c>
      <c r="N13" s="51" t="s">
        <v>56</v>
      </c>
      <c r="O13" s="16"/>
      <c r="P13" s="25"/>
      <c r="Q13" s="25"/>
      <c r="R13" s="27"/>
    </row>
    <row r="14" spans="1:18" s="17" customFormat="1" ht="84.75" customHeight="1" x14ac:dyDescent="0.3">
      <c r="A14" s="32" t="s">
        <v>351</v>
      </c>
      <c r="B14" s="35">
        <v>42032</v>
      </c>
      <c r="C14" s="14" t="s">
        <v>197</v>
      </c>
      <c r="D14" s="51" t="s">
        <v>45</v>
      </c>
      <c r="E14" s="51" t="s">
        <v>46</v>
      </c>
      <c r="F14" s="51" t="s">
        <v>354</v>
      </c>
      <c r="G14" s="44" t="s">
        <v>409</v>
      </c>
      <c r="H14" s="85" t="s">
        <v>66</v>
      </c>
      <c r="I14" s="86" t="s">
        <v>47</v>
      </c>
      <c r="J14" s="32">
        <v>23</v>
      </c>
      <c r="K14" s="49" t="s">
        <v>461</v>
      </c>
      <c r="L14" s="32">
        <v>0</v>
      </c>
      <c r="M14" s="32">
        <v>1</v>
      </c>
      <c r="N14" s="51" t="s">
        <v>69</v>
      </c>
      <c r="O14" s="16"/>
      <c r="P14" s="25"/>
      <c r="Q14" s="25"/>
      <c r="R14" s="27"/>
    </row>
    <row r="15" spans="1:18" s="17" customFormat="1" ht="115.5" customHeight="1" x14ac:dyDescent="0.3">
      <c r="A15" s="32" t="s">
        <v>352</v>
      </c>
      <c r="B15" s="35">
        <v>42044</v>
      </c>
      <c r="C15" s="14" t="s">
        <v>44</v>
      </c>
      <c r="D15" s="51" t="s">
        <v>48</v>
      </c>
      <c r="E15" s="51" t="s">
        <v>58</v>
      </c>
      <c r="F15" s="51" t="s">
        <v>59</v>
      </c>
      <c r="G15" s="44" t="s">
        <v>407</v>
      </c>
      <c r="H15" s="85" t="s">
        <v>49</v>
      </c>
      <c r="I15" s="86" t="s">
        <v>50</v>
      </c>
      <c r="J15" s="32">
        <v>18</v>
      </c>
      <c r="K15" s="49" t="s">
        <v>462</v>
      </c>
      <c r="L15" s="32">
        <v>0</v>
      </c>
      <c r="M15" s="32">
        <v>1</v>
      </c>
      <c r="N15" s="51" t="s">
        <v>328</v>
      </c>
      <c r="O15" s="16"/>
      <c r="P15" s="25"/>
      <c r="Q15" s="25"/>
      <c r="R15" s="27"/>
    </row>
    <row r="16" spans="1:18" s="17" customFormat="1" ht="117.75" customHeight="1" x14ac:dyDescent="0.3">
      <c r="A16" s="32" t="s">
        <v>34</v>
      </c>
      <c r="B16" s="35">
        <v>42045</v>
      </c>
      <c r="C16" s="14" t="s">
        <v>43</v>
      </c>
      <c r="D16" s="51" t="s">
        <v>159</v>
      </c>
      <c r="E16" s="51" t="s">
        <v>72</v>
      </c>
      <c r="F16" s="51" t="s">
        <v>383</v>
      </c>
      <c r="G16" s="44" t="s">
        <v>228</v>
      </c>
      <c r="H16" s="85" t="s">
        <v>234</v>
      </c>
      <c r="I16" s="86" t="s">
        <v>146</v>
      </c>
      <c r="J16" s="32">
        <v>21</v>
      </c>
      <c r="K16" s="49" t="s">
        <v>327</v>
      </c>
      <c r="L16" s="32">
        <v>0</v>
      </c>
      <c r="M16" s="32">
        <v>1</v>
      </c>
      <c r="N16" s="51" t="s">
        <v>231</v>
      </c>
      <c r="O16" s="16"/>
      <c r="P16" s="25"/>
      <c r="Q16" s="25"/>
      <c r="R16" s="27"/>
    </row>
    <row r="17" spans="1:18" s="17" customFormat="1" ht="110.25" x14ac:dyDescent="0.3">
      <c r="A17" s="32" t="s">
        <v>35</v>
      </c>
      <c r="B17" s="35">
        <v>42054</v>
      </c>
      <c r="C17" s="14" t="s">
        <v>44</v>
      </c>
      <c r="D17" s="51" t="s">
        <v>51</v>
      </c>
      <c r="E17" s="51" t="s">
        <v>60</v>
      </c>
      <c r="F17" s="51" t="s">
        <v>353</v>
      </c>
      <c r="G17" s="44" t="s">
        <v>407</v>
      </c>
      <c r="H17" s="85" t="s">
        <v>52</v>
      </c>
      <c r="I17" s="86" t="s">
        <v>235</v>
      </c>
      <c r="J17" s="32">
        <v>17</v>
      </c>
      <c r="K17" s="49" t="s">
        <v>452</v>
      </c>
      <c r="L17" s="32">
        <v>0</v>
      </c>
      <c r="M17" s="32">
        <v>1</v>
      </c>
      <c r="N17" s="51" t="s">
        <v>89</v>
      </c>
      <c r="O17" s="16"/>
      <c r="P17" s="25"/>
      <c r="Q17" s="25"/>
      <c r="R17" s="27"/>
    </row>
    <row r="18" spans="1:18" s="17" customFormat="1" ht="82.5" customHeight="1" x14ac:dyDescent="0.3">
      <c r="A18" s="32" t="s">
        <v>36</v>
      </c>
      <c r="B18" s="35">
        <v>42066</v>
      </c>
      <c r="C18" s="14" t="s">
        <v>44</v>
      </c>
      <c r="D18" s="51" t="s">
        <v>53</v>
      </c>
      <c r="E18" s="51" t="s">
        <v>61</v>
      </c>
      <c r="F18" s="51" t="s">
        <v>338</v>
      </c>
      <c r="G18" s="44" t="s">
        <v>409</v>
      </c>
      <c r="H18" s="85" t="s">
        <v>67</v>
      </c>
      <c r="I18" s="86" t="s">
        <v>160</v>
      </c>
      <c r="J18" s="32">
        <v>16</v>
      </c>
      <c r="K18" s="49" t="s">
        <v>318</v>
      </c>
      <c r="L18" s="32">
        <v>0</v>
      </c>
      <c r="M18" s="32">
        <v>1</v>
      </c>
      <c r="N18" s="51" t="s">
        <v>151</v>
      </c>
      <c r="O18" s="16"/>
      <c r="P18" s="25"/>
      <c r="Q18" s="25"/>
      <c r="R18" s="27"/>
    </row>
    <row r="19" spans="1:18" s="17" customFormat="1" ht="59.25" customHeight="1" x14ac:dyDescent="0.3">
      <c r="A19" s="32" t="s">
        <v>37</v>
      </c>
      <c r="B19" s="35">
        <v>42067</v>
      </c>
      <c r="C19" s="32" t="s">
        <v>43</v>
      </c>
      <c r="D19" s="51" t="s">
        <v>198</v>
      </c>
      <c r="E19" s="51" t="s">
        <v>199</v>
      </c>
      <c r="F19" s="51" t="s">
        <v>399</v>
      </c>
      <c r="G19" s="44" t="s">
        <v>228</v>
      </c>
      <c r="H19" s="85" t="s">
        <v>147</v>
      </c>
      <c r="I19" s="86" t="s">
        <v>148</v>
      </c>
      <c r="J19" s="32">
        <v>10</v>
      </c>
      <c r="K19" s="49" t="s">
        <v>350</v>
      </c>
      <c r="L19" s="32">
        <v>0</v>
      </c>
      <c r="M19" s="32">
        <v>1</v>
      </c>
      <c r="N19" s="51" t="s">
        <v>336</v>
      </c>
      <c r="O19" s="16"/>
      <c r="P19" s="25"/>
      <c r="Q19" s="25"/>
      <c r="R19" s="27"/>
    </row>
    <row r="20" spans="1:18" s="17" customFormat="1" ht="46.5" customHeight="1" x14ac:dyDescent="0.3">
      <c r="A20" s="32" t="s">
        <v>71</v>
      </c>
      <c r="B20" s="34">
        <v>42072</v>
      </c>
      <c r="C20" s="32" t="s">
        <v>43</v>
      </c>
      <c r="D20" s="51" t="s">
        <v>200</v>
      </c>
      <c r="E20" s="51" t="s">
        <v>149</v>
      </c>
      <c r="F20" s="51" t="s">
        <v>150</v>
      </c>
      <c r="G20" s="44" t="s">
        <v>228</v>
      </c>
      <c r="H20" s="85" t="s">
        <v>152</v>
      </c>
      <c r="I20" s="86" t="s">
        <v>153</v>
      </c>
      <c r="J20" s="32">
        <v>7</v>
      </c>
      <c r="K20" s="49" t="s">
        <v>321</v>
      </c>
      <c r="L20" s="32">
        <v>0</v>
      </c>
      <c r="M20" s="32">
        <v>1</v>
      </c>
      <c r="N20" s="49" t="s">
        <v>231</v>
      </c>
      <c r="O20" s="19"/>
      <c r="P20" s="25"/>
      <c r="Q20" s="25"/>
      <c r="R20" s="27"/>
    </row>
    <row r="21" spans="1:18" s="17" customFormat="1" ht="85.5" customHeight="1" x14ac:dyDescent="0.3">
      <c r="A21" s="32" t="s">
        <v>38</v>
      </c>
      <c r="B21" s="35">
        <v>42073</v>
      </c>
      <c r="C21" s="14" t="s">
        <v>44</v>
      </c>
      <c r="D21" s="14" t="s">
        <v>41</v>
      </c>
      <c r="E21" s="51" t="s">
        <v>54</v>
      </c>
      <c r="F21" s="51" t="s">
        <v>201</v>
      </c>
      <c r="G21" s="44" t="s">
        <v>55</v>
      </c>
      <c r="H21" s="85" t="s">
        <v>68</v>
      </c>
      <c r="I21" s="86" t="s">
        <v>161</v>
      </c>
      <c r="J21" s="32">
        <v>4</v>
      </c>
      <c r="K21" s="49" t="s">
        <v>458</v>
      </c>
      <c r="L21" s="32">
        <v>0</v>
      </c>
      <c r="M21" s="32">
        <v>1</v>
      </c>
      <c r="N21" s="97" t="s">
        <v>202</v>
      </c>
      <c r="O21" s="18"/>
      <c r="P21" s="25"/>
      <c r="Q21" s="25"/>
      <c r="R21" s="27"/>
    </row>
    <row r="22" spans="1:18" s="17" customFormat="1" ht="87" customHeight="1" x14ac:dyDescent="0.3">
      <c r="A22" s="32" t="s">
        <v>39</v>
      </c>
      <c r="B22" s="34">
        <v>42087</v>
      </c>
      <c r="C22" s="14" t="s">
        <v>44</v>
      </c>
      <c r="D22" s="51" t="s">
        <v>333</v>
      </c>
      <c r="E22" s="51" t="s">
        <v>203</v>
      </c>
      <c r="F22" s="51" t="s">
        <v>204</v>
      </c>
      <c r="G22" s="44" t="s">
        <v>55</v>
      </c>
      <c r="H22" s="85" t="s">
        <v>157</v>
      </c>
      <c r="I22" s="86" t="s">
        <v>154</v>
      </c>
      <c r="J22" s="32">
        <v>40</v>
      </c>
      <c r="K22" s="49" t="s">
        <v>457</v>
      </c>
      <c r="L22" s="32">
        <v>0</v>
      </c>
      <c r="M22" s="32">
        <v>1</v>
      </c>
      <c r="N22" s="39" t="s">
        <v>417</v>
      </c>
      <c r="O22" s="10" t="s">
        <v>31</v>
      </c>
      <c r="P22" s="25"/>
      <c r="Q22" s="25"/>
      <c r="R22" s="27"/>
    </row>
    <row r="23" spans="1:18" s="17" customFormat="1" ht="150" customHeight="1" x14ac:dyDescent="0.3">
      <c r="A23" s="82" t="s">
        <v>73</v>
      </c>
      <c r="B23" s="83">
        <v>42089</v>
      </c>
      <c r="C23" s="84" t="s">
        <v>44</v>
      </c>
      <c r="D23" s="84" t="s">
        <v>205</v>
      </c>
      <c r="E23" s="84" t="s">
        <v>156</v>
      </c>
      <c r="F23" s="84" t="s">
        <v>340</v>
      </c>
      <c r="G23" s="84" t="s">
        <v>409</v>
      </c>
      <c r="H23" s="85" t="s">
        <v>155</v>
      </c>
      <c r="I23" s="86" t="s">
        <v>431</v>
      </c>
      <c r="J23" s="82">
        <v>2</v>
      </c>
      <c r="K23" s="89" t="s">
        <v>456</v>
      </c>
      <c r="L23" s="82">
        <v>0</v>
      </c>
      <c r="M23" s="82">
        <v>1</v>
      </c>
      <c r="N23" s="84" t="s">
        <v>426</v>
      </c>
      <c r="O23" s="30" t="s">
        <v>374</v>
      </c>
      <c r="P23" s="30" t="s">
        <v>375</v>
      </c>
      <c r="Q23" s="30" t="s">
        <v>376</v>
      </c>
      <c r="R23" s="27"/>
    </row>
    <row r="24" spans="1:18" s="17" customFormat="1" ht="95.25" customHeight="1" x14ac:dyDescent="0.3">
      <c r="A24" s="32" t="s">
        <v>74</v>
      </c>
      <c r="B24" s="36">
        <v>42118</v>
      </c>
      <c r="C24" s="14" t="s">
        <v>44</v>
      </c>
      <c r="D24" s="51" t="s">
        <v>225</v>
      </c>
      <c r="E24" s="51" t="s">
        <v>206</v>
      </c>
      <c r="F24" s="51" t="s">
        <v>384</v>
      </c>
      <c r="G24" s="44" t="s">
        <v>407</v>
      </c>
      <c r="H24" s="85" t="s">
        <v>163</v>
      </c>
      <c r="I24" s="86" t="s">
        <v>158</v>
      </c>
      <c r="J24" s="32">
        <v>32</v>
      </c>
      <c r="K24" s="49" t="s">
        <v>326</v>
      </c>
      <c r="L24" s="32">
        <v>0</v>
      </c>
      <c r="M24" s="37">
        <v>1</v>
      </c>
      <c r="N24" s="39" t="s">
        <v>89</v>
      </c>
      <c r="O24" s="10" t="s">
        <v>32</v>
      </c>
      <c r="P24" s="25"/>
      <c r="Q24" s="25"/>
      <c r="R24" s="27"/>
    </row>
    <row r="25" spans="1:18" s="17" customFormat="1" ht="85.5" customHeight="1" x14ac:dyDescent="0.3">
      <c r="A25" s="32" t="s">
        <v>75</v>
      </c>
      <c r="B25" s="35">
        <v>42117</v>
      </c>
      <c r="C25" s="32" t="s">
        <v>197</v>
      </c>
      <c r="D25" s="49" t="s">
        <v>226</v>
      </c>
      <c r="E25" s="14" t="s">
        <v>207</v>
      </c>
      <c r="F25" s="51" t="s">
        <v>227</v>
      </c>
      <c r="G25" s="44" t="s">
        <v>228</v>
      </c>
      <c r="H25" s="85" t="s">
        <v>164</v>
      </c>
      <c r="I25" s="86" t="s">
        <v>104</v>
      </c>
      <c r="J25" s="32">
        <v>40</v>
      </c>
      <c r="K25" s="49" t="s">
        <v>455</v>
      </c>
      <c r="L25" s="32">
        <v>0</v>
      </c>
      <c r="M25" s="37">
        <v>1</v>
      </c>
      <c r="N25" s="51" t="s">
        <v>232</v>
      </c>
      <c r="O25" s="16"/>
      <c r="P25" s="25"/>
      <c r="Q25" s="25"/>
      <c r="R25" s="27"/>
    </row>
    <row r="26" spans="1:18" s="17" customFormat="1" ht="85.5" customHeight="1" x14ac:dyDescent="0.3">
      <c r="A26" s="32" t="s">
        <v>76</v>
      </c>
      <c r="B26" s="35">
        <v>42129</v>
      </c>
      <c r="C26" s="32" t="s">
        <v>43</v>
      </c>
      <c r="D26" s="51" t="s">
        <v>208</v>
      </c>
      <c r="E26" s="51" t="s">
        <v>209</v>
      </c>
      <c r="F26" s="40" t="s">
        <v>435</v>
      </c>
      <c r="G26" s="44" t="s">
        <v>407</v>
      </c>
      <c r="H26" s="85" t="s">
        <v>165</v>
      </c>
      <c r="I26" s="117" t="s">
        <v>436</v>
      </c>
      <c r="J26" s="118"/>
      <c r="K26" s="118"/>
      <c r="L26" s="118"/>
      <c r="M26" s="118"/>
      <c r="N26" s="119"/>
      <c r="O26" s="16"/>
      <c r="P26" s="25"/>
      <c r="Q26" s="25"/>
      <c r="R26" s="27"/>
    </row>
    <row r="27" spans="1:18" s="17" customFormat="1" ht="141" customHeight="1" x14ac:dyDescent="0.3">
      <c r="A27" s="14" t="s">
        <v>77</v>
      </c>
      <c r="B27" s="35">
        <v>42135</v>
      </c>
      <c r="C27" s="14" t="s">
        <v>44</v>
      </c>
      <c r="D27" s="51" t="s">
        <v>210</v>
      </c>
      <c r="E27" s="51" t="s">
        <v>211</v>
      </c>
      <c r="F27" s="51" t="s">
        <v>385</v>
      </c>
      <c r="G27" s="44" t="s">
        <v>407</v>
      </c>
      <c r="H27" s="87" t="s">
        <v>166</v>
      </c>
      <c r="I27" s="88" t="s">
        <v>167</v>
      </c>
      <c r="J27" s="38">
        <v>11</v>
      </c>
      <c r="K27" s="47" t="s">
        <v>319</v>
      </c>
      <c r="L27" s="32">
        <v>0</v>
      </c>
      <c r="M27" s="37">
        <v>1</v>
      </c>
      <c r="N27" s="51" t="s">
        <v>418</v>
      </c>
      <c r="O27" s="16"/>
      <c r="P27" s="25"/>
      <c r="Q27" s="25"/>
      <c r="R27" s="27"/>
    </row>
    <row r="28" spans="1:18" s="17" customFormat="1" ht="108" customHeight="1" x14ac:dyDescent="0.3">
      <c r="A28" s="32" t="s">
        <v>85</v>
      </c>
      <c r="B28" s="48" t="s">
        <v>78</v>
      </c>
      <c r="C28" s="32" t="s">
        <v>197</v>
      </c>
      <c r="D28" s="51" t="s">
        <v>79</v>
      </c>
      <c r="E28" s="51" t="s">
        <v>80</v>
      </c>
      <c r="F28" s="51" t="s">
        <v>334</v>
      </c>
      <c r="G28" s="71" t="s">
        <v>432</v>
      </c>
      <c r="H28" s="85" t="s">
        <v>310</v>
      </c>
      <c r="I28" s="86" t="s">
        <v>240</v>
      </c>
      <c r="J28" s="49">
        <v>114</v>
      </c>
      <c r="K28" s="45" t="s">
        <v>348</v>
      </c>
      <c r="L28" s="32">
        <v>0</v>
      </c>
      <c r="M28" s="37">
        <v>1</v>
      </c>
      <c r="N28" s="51" t="s">
        <v>335</v>
      </c>
      <c r="O28" s="16"/>
      <c r="P28" s="25"/>
      <c r="Q28" s="25"/>
      <c r="R28" s="27"/>
    </row>
    <row r="29" spans="1:18" s="17" customFormat="1" ht="85.5" customHeight="1" x14ac:dyDescent="0.3">
      <c r="A29" s="32" t="s">
        <v>81</v>
      </c>
      <c r="B29" s="35">
        <v>42135</v>
      </c>
      <c r="C29" s="14" t="s">
        <v>197</v>
      </c>
      <c r="D29" s="51" t="s">
        <v>332</v>
      </c>
      <c r="E29" s="51" t="s">
        <v>212</v>
      </c>
      <c r="F29" s="51" t="s">
        <v>386</v>
      </c>
      <c r="G29" s="44" t="s">
        <v>407</v>
      </c>
      <c r="H29" s="85" t="s">
        <v>82</v>
      </c>
      <c r="I29" s="86" t="s">
        <v>168</v>
      </c>
      <c r="J29" s="80">
        <v>18</v>
      </c>
      <c r="K29" s="49" t="s">
        <v>346</v>
      </c>
      <c r="L29" s="32">
        <v>0</v>
      </c>
      <c r="M29" s="37">
        <v>1</v>
      </c>
      <c r="N29" s="51" t="s">
        <v>329</v>
      </c>
      <c r="O29" s="16"/>
      <c r="P29" s="25"/>
      <c r="Q29" s="25"/>
      <c r="R29" s="27"/>
    </row>
    <row r="30" spans="1:18" s="17" customFormat="1" ht="85.5" customHeight="1" x14ac:dyDescent="0.3">
      <c r="A30" s="32" t="s">
        <v>84</v>
      </c>
      <c r="B30" s="35">
        <v>42138</v>
      </c>
      <c r="C30" s="14" t="s">
        <v>44</v>
      </c>
      <c r="D30" s="51" t="s">
        <v>83</v>
      </c>
      <c r="E30" s="51" t="s">
        <v>91</v>
      </c>
      <c r="F30" s="51" t="s">
        <v>414</v>
      </c>
      <c r="G30" s="44" t="s">
        <v>407</v>
      </c>
      <c r="H30" s="85" t="s">
        <v>169</v>
      </c>
      <c r="I30" s="86" t="s">
        <v>88</v>
      </c>
      <c r="J30" s="32">
        <v>11</v>
      </c>
      <c r="K30" s="49" t="s">
        <v>377</v>
      </c>
      <c r="L30" s="32">
        <v>0</v>
      </c>
      <c r="M30" s="37">
        <v>1</v>
      </c>
      <c r="N30" s="51" t="s">
        <v>89</v>
      </c>
      <c r="O30" s="16"/>
      <c r="P30" s="25"/>
      <c r="Q30" s="25"/>
      <c r="R30" s="27"/>
    </row>
    <row r="31" spans="1:18" s="17" customFormat="1" ht="85.5" customHeight="1" x14ac:dyDescent="0.3">
      <c r="A31" s="32" t="s">
        <v>86</v>
      </c>
      <c r="B31" s="35">
        <v>42138</v>
      </c>
      <c r="C31" s="14" t="s">
        <v>197</v>
      </c>
      <c r="D31" s="51" t="s">
        <v>90</v>
      </c>
      <c r="E31" s="51" t="s">
        <v>92</v>
      </c>
      <c r="F31" s="51" t="s">
        <v>387</v>
      </c>
      <c r="G31" s="44" t="s">
        <v>408</v>
      </c>
      <c r="H31" s="85" t="s">
        <v>93</v>
      </c>
      <c r="I31" s="86" t="s">
        <v>94</v>
      </c>
      <c r="J31" s="32">
        <v>7</v>
      </c>
      <c r="K31" s="49" t="s">
        <v>344</v>
      </c>
      <c r="L31" s="32">
        <v>0</v>
      </c>
      <c r="M31" s="37">
        <v>1</v>
      </c>
      <c r="N31" s="51" t="s">
        <v>322</v>
      </c>
      <c r="O31" s="16"/>
      <c r="P31" s="25"/>
      <c r="Q31" s="25"/>
      <c r="R31" s="27"/>
    </row>
    <row r="32" spans="1:18" ht="99.75" customHeight="1" x14ac:dyDescent="0.25">
      <c r="A32" s="32" t="s">
        <v>97</v>
      </c>
      <c r="B32" s="35">
        <v>42138</v>
      </c>
      <c r="C32" s="14" t="s">
        <v>197</v>
      </c>
      <c r="D32" s="51" t="s">
        <v>90</v>
      </c>
      <c r="E32" s="51" t="s">
        <v>99</v>
      </c>
      <c r="F32" s="51" t="s">
        <v>388</v>
      </c>
      <c r="G32" s="44" t="s">
        <v>408</v>
      </c>
      <c r="H32" s="85" t="s">
        <v>95</v>
      </c>
      <c r="I32" s="86" t="s">
        <v>96</v>
      </c>
      <c r="J32" s="32">
        <v>10</v>
      </c>
      <c r="K32" s="49" t="s">
        <v>345</v>
      </c>
      <c r="L32" s="32">
        <v>0</v>
      </c>
      <c r="M32" s="37">
        <v>1</v>
      </c>
      <c r="N32" s="51" t="s">
        <v>322</v>
      </c>
      <c r="O32" s="10"/>
      <c r="P32" s="25"/>
      <c r="Q32" s="25"/>
      <c r="R32" s="27"/>
    </row>
    <row r="33" spans="1:18" ht="102.75" customHeight="1" x14ac:dyDescent="0.25">
      <c r="A33" s="32" t="s">
        <v>98</v>
      </c>
      <c r="B33" s="35">
        <v>42144</v>
      </c>
      <c r="C33" s="14" t="s">
        <v>197</v>
      </c>
      <c r="D33" s="51" t="s">
        <v>101</v>
      </c>
      <c r="E33" s="51" t="s">
        <v>100</v>
      </c>
      <c r="F33" s="51" t="s">
        <v>389</v>
      </c>
      <c r="G33" s="44" t="s">
        <v>408</v>
      </c>
      <c r="H33" s="85" t="s">
        <v>236</v>
      </c>
      <c r="I33" s="86" t="s">
        <v>102</v>
      </c>
      <c r="J33" s="32">
        <v>22</v>
      </c>
      <c r="K33" s="49" t="s">
        <v>454</v>
      </c>
      <c r="L33" s="32">
        <v>0</v>
      </c>
      <c r="M33" s="37">
        <v>1</v>
      </c>
      <c r="N33" s="51" t="s">
        <v>232</v>
      </c>
      <c r="O33" s="10"/>
      <c r="P33" s="25"/>
      <c r="Q33" s="25"/>
      <c r="R33" s="27"/>
    </row>
    <row r="34" spans="1:18" ht="71.25" customHeight="1" x14ac:dyDescent="0.25">
      <c r="A34" s="32" t="s">
        <v>312</v>
      </c>
      <c r="B34" s="36">
        <v>42153</v>
      </c>
      <c r="C34" s="14" t="s">
        <v>197</v>
      </c>
      <c r="D34" s="51" t="s">
        <v>213</v>
      </c>
      <c r="E34" s="51" t="s">
        <v>103</v>
      </c>
      <c r="F34" s="51" t="s">
        <v>170</v>
      </c>
      <c r="G34" s="44" t="s">
        <v>408</v>
      </c>
      <c r="H34" s="85" t="s">
        <v>105</v>
      </c>
      <c r="I34" s="86" t="s">
        <v>104</v>
      </c>
      <c r="J34" s="109">
        <v>15</v>
      </c>
      <c r="K34" s="49" t="s">
        <v>319</v>
      </c>
      <c r="L34" s="32">
        <v>0</v>
      </c>
      <c r="M34" s="37">
        <v>1</v>
      </c>
      <c r="N34" s="51" t="s">
        <v>232</v>
      </c>
      <c r="O34" s="110" t="s">
        <v>437</v>
      </c>
    </row>
    <row r="35" spans="1:18" ht="71.25" customHeight="1" x14ac:dyDescent="0.25">
      <c r="A35" s="82" t="s">
        <v>106</v>
      </c>
      <c r="B35" s="98">
        <v>42171</v>
      </c>
      <c r="C35" s="99" t="s">
        <v>197</v>
      </c>
      <c r="D35" s="100" t="s">
        <v>214</v>
      </c>
      <c r="E35" s="84" t="s">
        <v>107</v>
      </c>
      <c r="F35" s="100" t="s">
        <v>393</v>
      </c>
      <c r="G35" s="84" t="s">
        <v>407</v>
      </c>
      <c r="H35" s="85" t="s">
        <v>108</v>
      </c>
      <c r="I35" s="89" t="s">
        <v>390</v>
      </c>
      <c r="J35" s="82">
        <v>13</v>
      </c>
      <c r="K35" s="86" t="s">
        <v>324</v>
      </c>
      <c r="L35" s="82">
        <v>0</v>
      </c>
      <c r="M35" s="82">
        <v>1</v>
      </c>
      <c r="N35" s="84" t="s">
        <v>89</v>
      </c>
      <c r="O35" s="30" t="s">
        <v>467</v>
      </c>
      <c r="P35" s="30" t="s">
        <v>464</v>
      </c>
      <c r="Q35" s="29" t="s">
        <v>465</v>
      </c>
      <c r="R35" s="29" t="s">
        <v>463</v>
      </c>
    </row>
    <row r="36" spans="1:18" ht="80.25" customHeight="1" x14ac:dyDescent="0.25">
      <c r="A36" s="32" t="s">
        <v>313</v>
      </c>
      <c r="B36" s="35">
        <v>42194</v>
      </c>
      <c r="C36" s="14" t="s">
        <v>197</v>
      </c>
      <c r="D36" s="51" t="s">
        <v>215</v>
      </c>
      <c r="E36" s="79" t="s">
        <v>433</v>
      </c>
      <c r="F36" s="51" t="s">
        <v>109</v>
      </c>
      <c r="G36" s="44" t="s">
        <v>408</v>
      </c>
      <c r="H36" s="85" t="s">
        <v>172</v>
      </c>
      <c r="I36" s="86" t="s">
        <v>171</v>
      </c>
      <c r="J36" s="37">
        <v>30</v>
      </c>
      <c r="K36" s="49" t="s">
        <v>453</v>
      </c>
      <c r="L36" s="32">
        <v>0</v>
      </c>
      <c r="M36" s="37">
        <v>1</v>
      </c>
      <c r="N36" s="51" t="s">
        <v>216</v>
      </c>
      <c r="O36" s="110" t="s">
        <v>438</v>
      </c>
      <c r="P36" s="25"/>
      <c r="Q36" s="25"/>
      <c r="R36" s="27"/>
    </row>
    <row r="37" spans="1:18" ht="84.75" customHeight="1" x14ac:dyDescent="0.25">
      <c r="A37" s="32" t="s">
        <v>314</v>
      </c>
      <c r="B37" s="35">
        <v>42191</v>
      </c>
      <c r="C37" s="14" t="s">
        <v>44</v>
      </c>
      <c r="D37" s="51" t="s">
        <v>217</v>
      </c>
      <c r="E37" s="51" t="s">
        <v>218</v>
      </c>
      <c r="F37" s="51" t="s">
        <v>391</v>
      </c>
      <c r="G37" s="44" t="s">
        <v>410</v>
      </c>
      <c r="H37" s="85" t="s">
        <v>110</v>
      </c>
      <c r="I37" s="86" t="s">
        <v>173</v>
      </c>
      <c r="J37" s="137">
        <v>18</v>
      </c>
      <c r="K37" s="49" t="s">
        <v>452</v>
      </c>
      <c r="L37" s="32">
        <v>0</v>
      </c>
      <c r="M37" s="37">
        <v>1</v>
      </c>
      <c r="N37" s="51" t="s">
        <v>419</v>
      </c>
      <c r="O37" s="10"/>
      <c r="P37" s="25"/>
      <c r="Q37" s="25"/>
      <c r="R37" s="27"/>
    </row>
    <row r="38" spans="1:18" ht="84" customHeight="1" x14ac:dyDescent="0.25">
      <c r="A38" s="32" t="s">
        <v>111</v>
      </c>
      <c r="B38" s="35">
        <v>42199</v>
      </c>
      <c r="C38" s="69" t="s">
        <v>193</v>
      </c>
      <c r="D38" s="44" t="s">
        <v>112</v>
      </c>
      <c r="E38" s="44" t="s">
        <v>113</v>
      </c>
      <c r="F38" s="51" t="s">
        <v>114</v>
      </c>
      <c r="G38" s="44" t="s">
        <v>408</v>
      </c>
      <c r="H38" s="85" t="s">
        <v>174</v>
      </c>
      <c r="I38" s="86" t="s">
        <v>175</v>
      </c>
      <c r="J38" s="50">
        <v>51</v>
      </c>
      <c r="K38" s="48" t="s">
        <v>451</v>
      </c>
      <c r="L38" s="32">
        <v>0</v>
      </c>
      <c r="M38" s="37">
        <v>1</v>
      </c>
      <c r="N38" s="44" t="s">
        <v>231</v>
      </c>
      <c r="P38" s="25"/>
      <c r="Q38" s="25"/>
      <c r="R38" s="27"/>
    </row>
    <row r="39" spans="1:18" ht="99.75" customHeight="1" x14ac:dyDescent="0.25">
      <c r="A39" s="32" t="s">
        <v>135</v>
      </c>
      <c r="B39" s="35">
        <v>42199</v>
      </c>
      <c r="C39" s="14" t="s">
        <v>44</v>
      </c>
      <c r="D39" s="68" t="s">
        <v>115</v>
      </c>
      <c r="E39" s="68" t="s">
        <v>116</v>
      </c>
      <c r="F39" s="51" t="s">
        <v>392</v>
      </c>
      <c r="G39" s="44" t="s">
        <v>407</v>
      </c>
      <c r="H39" s="85" t="s">
        <v>118</v>
      </c>
      <c r="I39" s="117" t="s">
        <v>301</v>
      </c>
      <c r="J39" s="118"/>
      <c r="K39" s="118"/>
      <c r="L39" s="118"/>
      <c r="M39" s="118"/>
      <c r="N39" s="119"/>
      <c r="O39" s="10"/>
      <c r="P39" s="25"/>
      <c r="Q39" s="25"/>
      <c r="R39" s="27"/>
    </row>
    <row r="40" spans="1:18" ht="133.5" customHeight="1" x14ac:dyDescent="0.25">
      <c r="A40" s="32" t="s">
        <v>119</v>
      </c>
      <c r="B40" s="35">
        <v>42198</v>
      </c>
      <c r="C40" s="14" t="s">
        <v>120</v>
      </c>
      <c r="D40" s="51" t="s">
        <v>123</v>
      </c>
      <c r="E40" s="51" t="s">
        <v>219</v>
      </c>
      <c r="F40" s="51" t="s">
        <v>121</v>
      </c>
      <c r="G40" s="44" t="s">
        <v>411</v>
      </c>
      <c r="H40" s="85" t="s">
        <v>122</v>
      </c>
      <c r="I40" s="86" t="s">
        <v>176</v>
      </c>
      <c r="J40" s="32">
        <v>13</v>
      </c>
      <c r="K40" s="49" t="s">
        <v>323</v>
      </c>
      <c r="L40" s="32">
        <v>0</v>
      </c>
      <c r="M40" s="37">
        <v>1</v>
      </c>
      <c r="N40" s="51" t="s">
        <v>419</v>
      </c>
      <c r="O40" s="10"/>
      <c r="P40" s="25"/>
      <c r="Q40" s="25"/>
      <c r="R40" s="27"/>
    </row>
    <row r="41" spans="1:18" ht="133.5" customHeight="1" x14ac:dyDescent="0.25">
      <c r="A41" s="32" t="s">
        <v>126</v>
      </c>
      <c r="B41" s="35">
        <v>42205</v>
      </c>
      <c r="C41" s="14" t="s">
        <v>197</v>
      </c>
      <c r="D41" s="51" t="s">
        <v>124</v>
      </c>
      <c r="E41" s="51" t="s">
        <v>220</v>
      </c>
      <c r="F41" s="51" t="s">
        <v>394</v>
      </c>
      <c r="G41" s="44" t="s">
        <v>87</v>
      </c>
      <c r="H41" s="85" t="s">
        <v>125</v>
      </c>
      <c r="I41" s="86" t="s">
        <v>177</v>
      </c>
      <c r="J41" s="32">
        <v>15</v>
      </c>
      <c r="K41" s="49" t="s">
        <v>450</v>
      </c>
      <c r="L41" s="32">
        <v>0</v>
      </c>
      <c r="M41" s="37">
        <v>1</v>
      </c>
      <c r="N41" s="51" t="s">
        <v>89</v>
      </c>
      <c r="O41" s="10"/>
      <c r="P41" s="25"/>
      <c r="Q41" s="25"/>
      <c r="R41" s="27"/>
    </row>
    <row r="42" spans="1:18" ht="185.25" customHeight="1" x14ac:dyDescent="0.25">
      <c r="A42" s="32" t="s">
        <v>127</v>
      </c>
      <c r="B42" s="35">
        <v>42209</v>
      </c>
      <c r="C42" s="14" t="s">
        <v>43</v>
      </c>
      <c r="D42" s="51" t="s">
        <v>128</v>
      </c>
      <c r="E42" s="51" t="s">
        <v>400</v>
      </c>
      <c r="F42" s="51" t="s">
        <v>129</v>
      </c>
      <c r="G42" s="44" t="s">
        <v>87</v>
      </c>
      <c r="H42" s="85" t="s">
        <v>130</v>
      </c>
      <c r="I42" s="86" t="s">
        <v>131</v>
      </c>
      <c r="J42" s="32">
        <v>11</v>
      </c>
      <c r="K42" s="49" t="s">
        <v>315</v>
      </c>
      <c r="L42" s="32">
        <v>0</v>
      </c>
      <c r="M42" s="37">
        <v>1</v>
      </c>
      <c r="N42" s="51" t="s">
        <v>89</v>
      </c>
      <c r="O42" s="10"/>
      <c r="P42" s="25"/>
      <c r="Q42" s="25"/>
      <c r="R42" s="27"/>
    </row>
    <row r="43" spans="1:18" ht="198.75" customHeight="1" x14ac:dyDescent="0.25">
      <c r="A43" s="32" t="s">
        <v>26</v>
      </c>
      <c r="B43" s="35">
        <v>42213</v>
      </c>
      <c r="C43" s="14" t="s">
        <v>44</v>
      </c>
      <c r="D43" s="40" t="s">
        <v>331</v>
      </c>
      <c r="E43" s="40" t="s">
        <v>132</v>
      </c>
      <c r="F43" s="51" t="s">
        <v>415</v>
      </c>
      <c r="G43" s="44" t="s">
        <v>87</v>
      </c>
      <c r="H43" s="85" t="s">
        <v>133</v>
      </c>
      <c r="I43" s="86" t="s">
        <v>134</v>
      </c>
      <c r="J43" s="50">
        <v>9</v>
      </c>
      <c r="K43" s="49" t="s">
        <v>449</v>
      </c>
      <c r="L43" s="32">
        <v>0</v>
      </c>
      <c r="M43" s="37">
        <v>1</v>
      </c>
      <c r="N43" s="51" t="s">
        <v>89</v>
      </c>
      <c r="O43" s="10"/>
      <c r="P43" s="25"/>
      <c r="Q43" s="25"/>
      <c r="R43" s="27"/>
    </row>
    <row r="44" spans="1:18" ht="111" customHeight="1" x14ac:dyDescent="0.25">
      <c r="A44" s="32" t="s">
        <v>136</v>
      </c>
      <c r="B44" s="35">
        <v>42219</v>
      </c>
      <c r="C44" s="14" t="s">
        <v>44</v>
      </c>
      <c r="D44" s="68" t="s">
        <v>181</v>
      </c>
      <c r="E44" s="68" t="s">
        <v>401</v>
      </c>
      <c r="F44" s="51" t="s">
        <v>137</v>
      </c>
      <c r="G44" s="44" t="s">
        <v>406</v>
      </c>
      <c r="H44" s="90" t="s">
        <v>259</v>
      </c>
      <c r="I44" s="86"/>
      <c r="J44" s="117" t="s">
        <v>301</v>
      </c>
      <c r="K44" s="118"/>
      <c r="L44" s="118"/>
      <c r="M44" s="118"/>
      <c r="N44" s="119"/>
      <c r="O44" s="10"/>
      <c r="P44" s="25"/>
      <c r="Q44" s="25"/>
      <c r="R44" s="27"/>
    </row>
    <row r="45" spans="1:18" ht="104.25" customHeight="1" x14ac:dyDescent="0.25">
      <c r="A45" s="32" t="s">
        <v>138</v>
      </c>
      <c r="B45" s="35">
        <v>42227</v>
      </c>
      <c r="C45" s="69" t="s">
        <v>193</v>
      </c>
      <c r="D45" s="51" t="s">
        <v>221</v>
      </c>
      <c r="E45" s="51" t="s">
        <v>230</v>
      </c>
      <c r="F45" s="51" t="s">
        <v>416</v>
      </c>
      <c r="G45" s="44" t="s">
        <v>408</v>
      </c>
      <c r="H45" s="85" t="s">
        <v>182</v>
      </c>
      <c r="I45" s="86" t="s">
        <v>180</v>
      </c>
      <c r="J45" s="32">
        <v>31</v>
      </c>
      <c r="K45" s="49" t="s">
        <v>326</v>
      </c>
      <c r="L45" s="32">
        <v>0</v>
      </c>
      <c r="M45" s="37">
        <v>1</v>
      </c>
      <c r="N45" s="70" t="s">
        <v>232</v>
      </c>
      <c r="O45" s="10"/>
      <c r="P45" s="25"/>
      <c r="Q45" s="25"/>
      <c r="R45" s="27"/>
    </row>
    <row r="46" spans="1:18" ht="87.75" customHeight="1" x14ac:dyDescent="0.25">
      <c r="A46" s="32" t="s">
        <v>139</v>
      </c>
      <c r="B46" s="35">
        <v>42233</v>
      </c>
      <c r="C46" s="14" t="s">
        <v>44</v>
      </c>
      <c r="D46" s="51" t="s">
        <v>115</v>
      </c>
      <c r="E46" s="51" t="s">
        <v>140</v>
      </c>
      <c r="F46" s="79" t="s">
        <v>430</v>
      </c>
      <c r="G46" s="71" t="s">
        <v>412</v>
      </c>
      <c r="H46" s="85" t="s">
        <v>237</v>
      </c>
      <c r="I46" s="86" t="s">
        <v>238</v>
      </c>
      <c r="J46" s="37">
        <v>42</v>
      </c>
      <c r="K46" s="49" t="s">
        <v>378</v>
      </c>
      <c r="L46" s="33">
        <v>0</v>
      </c>
      <c r="M46" s="37">
        <v>1</v>
      </c>
      <c r="N46" s="96" t="s">
        <v>239</v>
      </c>
      <c r="O46" s="10"/>
      <c r="P46" s="25"/>
      <c r="Q46" s="25"/>
      <c r="R46" s="27"/>
    </row>
    <row r="47" spans="1:18" ht="54" customHeight="1" x14ac:dyDescent="0.25">
      <c r="A47" s="32" t="s">
        <v>141</v>
      </c>
      <c r="B47" s="50" t="s">
        <v>184</v>
      </c>
      <c r="C47" s="14" t="s">
        <v>197</v>
      </c>
      <c r="D47" s="51" t="s">
        <v>311</v>
      </c>
      <c r="E47" s="51" t="s">
        <v>222</v>
      </c>
      <c r="F47" s="51" t="s">
        <v>114</v>
      </c>
      <c r="G47" s="44" t="s">
        <v>408</v>
      </c>
      <c r="H47" s="107" t="s">
        <v>381</v>
      </c>
      <c r="I47" s="89" t="s">
        <v>229</v>
      </c>
      <c r="J47" s="32">
        <v>15</v>
      </c>
      <c r="K47" s="49" t="s">
        <v>379</v>
      </c>
      <c r="L47" s="32">
        <v>0</v>
      </c>
      <c r="M47" s="37">
        <v>1</v>
      </c>
      <c r="N47" s="39" t="s">
        <v>231</v>
      </c>
      <c r="O47" s="10"/>
      <c r="P47" s="25"/>
      <c r="Q47" s="25"/>
      <c r="R47" s="27"/>
    </row>
    <row r="48" spans="1:18" ht="126.75" customHeight="1" x14ac:dyDescent="0.25">
      <c r="A48" s="32" t="s">
        <v>142</v>
      </c>
      <c r="B48" s="35">
        <v>42249</v>
      </c>
      <c r="C48" s="69" t="s">
        <v>193</v>
      </c>
      <c r="D48" s="51" t="s">
        <v>223</v>
      </c>
      <c r="E48" s="51" t="s">
        <v>143</v>
      </c>
      <c r="F48" s="51" t="s">
        <v>395</v>
      </c>
      <c r="G48" s="44" t="s">
        <v>408</v>
      </c>
      <c r="H48" s="108" t="s">
        <v>380</v>
      </c>
      <c r="I48" s="89" t="s">
        <v>183</v>
      </c>
      <c r="J48" s="37">
        <v>15</v>
      </c>
      <c r="K48" s="49" t="s">
        <v>316</v>
      </c>
      <c r="L48" s="32">
        <v>0</v>
      </c>
      <c r="M48" s="37">
        <v>1</v>
      </c>
      <c r="N48" s="39" t="s">
        <v>308</v>
      </c>
      <c r="O48" s="10"/>
      <c r="P48" s="25"/>
      <c r="Q48" s="25"/>
      <c r="R48" s="27"/>
    </row>
    <row r="49" spans="1:18" ht="108.75" customHeight="1" x14ac:dyDescent="0.25">
      <c r="A49" s="32" t="s">
        <v>178</v>
      </c>
      <c r="B49" s="35">
        <v>42268</v>
      </c>
      <c r="C49" s="14" t="s">
        <v>43</v>
      </c>
      <c r="D49" s="51" t="s">
        <v>224</v>
      </c>
      <c r="E49" s="51" t="s">
        <v>188</v>
      </c>
      <c r="F49" s="51" t="s">
        <v>189</v>
      </c>
      <c r="G49" s="44" t="s">
        <v>408</v>
      </c>
      <c r="H49" s="85" t="s">
        <v>190</v>
      </c>
      <c r="I49" s="86" t="s">
        <v>192</v>
      </c>
      <c r="J49" s="37">
        <v>11</v>
      </c>
      <c r="K49" s="49" t="s">
        <v>448</v>
      </c>
      <c r="L49" s="32">
        <v>0</v>
      </c>
      <c r="M49" s="37">
        <v>1</v>
      </c>
      <c r="N49" s="39" t="s">
        <v>427</v>
      </c>
      <c r="O49" s="10"/>
      <c r="P49" s="25"/>
      <c r="Q49" s="25"/>
      <c r="R49" s="27"/>
    </row>
    <row r="50" spans="1:18" ht="145.5" customHeight="1" x14ac:dyDescent="0.25">
      <c r="A50" s="32" t="s">
        <v>179</v>
      </c>
      <c r="B50" s="35">
        <v>42271</v>
      </c>
      <c r="C50" s="14" t="s">
        <v>197</v>
      </c>
      <c r="D50" s="51" t="s">
        <v>243</v>
      </c>
      <c r="E50" s="51" t="s">
        <v>241</v>
      </c>
      <c r="F50" s="51" t="s">
        <v>396</v>
      </c>
      <c r="G50" s="44" t="s">
        <v>407</v>
      </c>
      <c r="H50" s="85" t="s">
        <v>244</v>
      </c>
      <c r="I50" s="86" t="s">
        <v>261</v>
      </c>
      <c r="J50" s="120" t="s">
        <v>301</v>
      </c>
      <c r="K50" s="121"/>
      <c r="L50" s="121"/>
      <c r="M50" s="121"/>
      <c r="N50" s="122"/>
      <c r="O50" s="10"/>
      <c r="P50" s="25"/>
      <c r="Q50" s="25"/>
      <c r="R50" s="27"/>
    </row>
    <row r="51" spans="1:18" ht="63" x14ac:dyDescent="0.25">
      <c r="A51" s="32" t="s">
        <v>247</v>
      </c>
      <c r="B51" s="35">
        <v>42277</v>
      </c>
      <c r="C51" s="14" t="s">
        <v>193</v>
      </c>
      <c r="D51" s="51" t="s">
        <v>245</v>
      </c>
      <c r="E51" s="51" t="s">
        <v>266</v>
      </c>
      <c r="F51" s="51" t="s">
        <v>246</v>
      </c>
      <c r="G51" s="44" t="s">
        <v>407</v>
      </c>
      <c r="H51" s="91" t="s">
        <v>260</v>
      </c>
      <c r="I51" s="92" t="s">
        <v>262</v>
      </c>
      <c r="J51" s="123"/>
      <c r="K51" s="124"/>
      <c r="L51" s="124"/>
      <c r="M51" s="124"/>
      <c r="N51" s="125"/>
      <c r="O51" s="112" t="s">
        <v>466</v>
      </c>
      <c r="P51" s="25"/>
      <c r="Q51" s="25"/>
      <c r="R51" s="27"/>
    </row>
    <row r="52" spans="1:18" ht="126" customHeight="1" x14ac:dyDescent="0.25">
      <c r="A52" s="82" t="s">
        <v>248</v>
      </c>
      <c r="B52" s="98">
        <v>42276</v>
      </c>
      <c r="C52" s="99" t="s">
        <v>44</v>
      </c>
      <c r="D52" s="84" t="s">
        <v>249</v>
      </c>
      <c r="E52" s="84" t="s">
        <v>250</v>
      </c>
      <c r="F52" s="84" t="s">
        <v>251</v>
      </c>
      <c r="G52" s="84" t="s">
        <v>413</v>
      </c>
      <c r="H52" s="93" t="s">
        <v>252</v>
      </c>
      <c r="I52" s="92" t="s">
        <v>302</v>
      </c>
      <c r="J52" s="101">
        <v>59</v>
      </c>
      <c r="K52" s="101" t="s">
        <v>447</v>
      </c>
      <c r="L52" s="102">
        <v>0</v>
      </c>
      <c r="M52" s="82">
        <v>1</v>
      </c>
      <c r="N52" s="103" t="s">
        <v>420</v>
      </c>
      <c r="O52" s="30" t="s">
        <v>439</v>
      </c>
      <c r="P52" s="30" t="s">
        <v>440</v>
      </c>
      <c r="Q52" s="29" t="s">
        <v>441</v>
      </c>
      <c r="R52" s="29" t="s">
        <v>442</v>
      </c>
    </row>
    <row r="53" spans="1:18" ht="127.5" customHeight="1" x14ac:dyDescent="0.25">
      <c r="A53" s="32" t="s">
        <v>253</v>
      </c>
      <c r="B53" s="35">
        <v>42283</v>
      </c>
      <c r="C53" s="14" t="s">
        <v>43</v>
      </c>
      <c r="D53" s="51" t="s">
        <v>257</v>
      </c>
      <c r="E53" s="51" t="s">
        <v>256</v>
      </c>
      <c r="F53" s="51" t="s">
        <v>397</v>
      </c>
      <c r="G53" s="44" t="s">
        <v>408</v>
      </c>
      <c r="H53" s="93" t="s">
        <v>258</v>
      </c>
      <c r="I53" s="94" t="s">
        <v>434</v>
      </c>
      <c r="J53" s="15">
        <v>11</v>
      </c>
      <c r="K53" s="15" t="s">
        <v>317</v>
      </c>
      <c r="L53" s="72">
        <v>0</v>
      </c>
      <c r="M53" s="37">
        <v>1</v>
      </c>
      <c r="N53" s="51" t="s">
        <v>422</v>
      </c>
      <c r="O53" s="10"/>
      <c r="P53" s="25"/>
      <c r="Q53" s="25"/>
      <c r="R53" s="27"/>
    </row>
    <row r="54" spans="1:18" ht="73.5" customHeight="1" x14ac:dyDescent="0.25">
      <c r="A54" s="32" t="s">
        <v>254</v>
      </c>
      <c r="B54" s="35">
        <v>42317</v>
      </c>
      <c r="C54" s="14" t="s">
        <v>43</v>
      </c>
      <c r="D54" s="51" t="s">
        <v>267</v>
      </c>
      <c r="E54" s="51" t="s">
        <v>268</v>
      </c>
      <c r="F54" s="51" t="s">
        <v>269</v>
      </c>
      <c r="G54" s="44" t="s">
        <v>408</v>
      </c>
      <c r="H54" s="93" t="s">
        <v>339</v>
      </c>
      <c r="I54" s="94" t="s">
        <v>270</v>
      </c>
      <c r="J54" s="46">
        <v>26</v>
      </c>
      <c r="K54" s="46" t="s">
        <v>446</v>
      </c>
      <c r="L54" s="72">
        <v>0</v>
      </c>
      <c r="M54" s="37">
        <v>1</v>
      </c>
      <c r="N54" s="73" t="s">
        <v>303</v>
      </c>
      <c r="O54" s="10"/>
      <c r="P54" s="25"/>
      <c r="Q54" s="25"/>
      <c r="R54" s="27"/>
    </row>
    <row r="55" spans="1:18" ht="73.5" customHeight="1" x14ac:dyDescent="0.25">
      <c r="A55" s="32" t="s">
        <v>255</v>
      </c>
      <c r="B55" s="35">
        <v>42258</v>
      </c>
      <c r="C55" s="14" t="s">
        <v>43</v>
      </c>
      <c r="D55" s="51" t="s">
        <v>271</v>
      </c>
      <c r="E55" s="51" t="s">
        <v>272</v>
      </c>
      <c r="F55" s="51" t="s">
        <v>189</v>
      </c>
      <c r="G55" s="44" t="s">
        <v>408</v>
      </c>
      <c r="H55" s="93" t="s">
        <v>273</v>
      </c>
      <c r="I55" s="94" t="s">
        <v>347</v>
      </c>
      <c r="J55" s="15">
        <v>59</v>
      </c>
      <c r="K55" s="15" t="s">
        <v>445</v>
      </c>
      <c r="L55" s="75"/>
      <c r="M55" s="37">
        <v>1</v>
      </c>
      <c r="N55" s="78" t="s">
        <v>231</v>
      </c>
      <c r="O55" s="10"/>
      <c r="P55" s="25"/>
      <c r="Q55" s="25"/>
      <c r="R55" s="27"/>
    </row>
    <row r="56" spans="1:18" ht="109.5" customHeight="1" x14ac:dyDescent="0.25">
      <c r="A56" s="32" t="s">
        <v>263</v>
      </c>
      <c r="B56" s="35">
        <v>42308</v>
      </c>
      <c r="C56" s="14" t="s">
        <v>43</v>
      </c>
      <c r="D56" s="51" t="s">
        <v>274</v>
      </c>
      <c r="E56" s="51" t="s">
        <v>275</v>
      </c>
      <c r="F56" s="51" t="s">
        <v>276</v>
      </c>
      <c r="G56" s="44" t="s">
        <v>408</v>
      </c>
      <c r="H56" s="93" t="s">
        <v>277</v>
      </c>
      <c r="I56" s="94" t="s">
        <v>278</v>
      </c>
      <c r="J56" s="33">
        <v>10</v>
      </c>
      <c r="K56" s="33" t="s">
        <v>320</v>
      </c>
      <c r="L56" s="72">
        <v>0</v>
      </c>
      <c r="M56" s="37">
        <v>1</v>
      </c>
      <c r="N56" s="41" t="s">
        <v>336</v>
      </c>
      <c r="O56" s="10"/>
      <c r="P56" s="25"/>
      <c r="Q56" s="25"/>
      <c r="R56" s="27"/>
    </row>
    <row r="57" spans="1:18" ht="100.5" customHeight="1" x14ac:dyDescent="0.25">
      <c r="A57" s="32" t="s">
        <v>264</v>
      </c>
      <c r="B57" s="35">
        <v>42317</v>
      </c>
      <c r="C57" s="14" t="s">
        <v>43</v>
      </c>
      <c r="D57" s="51" t="s">
        <v>279</v>
      </c>
      <c r="E57" s="51" t="s">
        <v>256</v>
      </c>
      <c r="F57" s="51" t="s">
        <v>398</v>
      </c>
      <c r="G57" s="44" t="s">
        <v>408</v>
      </c>
      <c r="H57" s="93" t="s">
        <v>280</v>
      </c>
      <c r="I57" s="94" t="s">
        <v>281</v>
      </c>
      <c r="J57" s="42">
        <v>10</v>
      </c>
      <c r="K57" s="43" t="s">
        <v>342</v>
      </c>
      <c r="L57" s="72">
        <v>0</v>
      </c>
      <c r="M57" s="37">
        <v>1</v>
      </c>
      <c r="N57" s="41" t="s">
        <v>232</v>
      </c>
      <c r="O57" s="10"/>
      <c r="P57" s="25"/>
      <c r="Q57" s="25"/>
      <c r="R57" s="27"/>
    </row>
    <row r="58" spans="1:18" ht="73.5" customHeight="1" x14ac:dyDescent="0.25">
      <c r="A58" s="32" t="s">
        <v>265</v>
      </c>
      <c r="B58" s="35">
        <v>42331</v>
      </c>
      <c r="C58" s="14" t="s">
        <v>193</v>
      </c>
      <c r="D58" s="51" t="s">
        <v>286</v>
      </c>
      <c r="E58" s="51" t="s">
        <v>287</v>
      </c>
      <c r="F58" s="51" t="s">
        <v>288</v>
      </c>
      <c r="G58" s="44" t="s">
        <v>408</v>
      </c>
      <c r="H58" s="93" t="s">
        <v>289</v>
      </c>
      <c r="I58" s="94" t="s">
        <v>304</v>
      </c>
      <c r="J58" s="42">
        <v>20</v>
      </c>
      <c r="K58" s="42" t="s">
        <v>343</v>
      </c>
      <c r="L58" s="72">
        <v>0</v>
      </c>
      <c r="M58" s="37">
        <v>1</v>
      </c>
      <c r="N58" s="41" t="s">
        <v>232</v>
      </c>
      <c r="O58" s="10"/>
      <c r="P58" s="25"/>
      <c r="Q58" s="25"/>
      <c r="R58" s="27"/>
    </row>
    <row r="59" spans="1:18" ht="73.5" customHeight="1" x14ac:dyDescent="0.25">
      <c r="A59" s="32" t="s">
        <v>282</v>
      </c>
      <c r="B59" s="35">
        <v>42338</v>
      </c>
      <c r="C59" s="14" t="s">
        <v>43</v>
      </c>
      <c r="D59" s="51" t="s">
        <v>290</v>
      </c>
      <c r="E59" s="51" t="s">
        <v>291</v>
      </c>
      <c r="F59" s="51" t="s">
        <v>402</v>
      </c>
      <c r="G59" s="44" t="s">
        <v>408</v>
      </c>
      <c r="H59" s="93" t="s">
        <v>292</v>
      </c>
      <c r="I59" s="94" t="s">
        <v>305</v>
      </c>
      <c r="J59" s="15">
        <v>29</v>
      </c>
      <c r="K59" s="15" t="s">
        <v>349</v>
      </c>
      <c r="L59" s="72">
        <v>0</v>
      </c>
      <c r="M59" s="37">
        <v>1</v>
      </c>
      <c r="N59" s="41" t="s">
        <v>424</v>
      </c>
      <c r="O59" s="10"/>
      <c r="P59" s="25"/>
      <c r="Q59" s="25"/>
      <c r="R59" s="27"/>
    </row>
    <row r="60" spans="1:18" s="13" customFormat="1" ht="73.5" customHeight="1" x14ac:dyDescent="0.25">
      <c r="A60" s="50" t="s">
        <v>283</v>
      </c>
      <c r="B60" s="138">
        <v>42340</v>
      </c>
      <c r="C60" s="74" t="s">
        <v>120</v>
      </c>
      <c r="D60" s="44" t="s">
        <v>294</v>
      </c>
      <c r="E60" s="44" t="s">
        <v>293</v>
      </c>
      <c r="F60" s="51" t="s">
        <v>295</v>
      </c>
      <c r="G60" s="44" t="s">
        <v>407</v>
      </c>
      <c r="H60" s="93" t="s">
        <v>443</v>
      </c>
      <c r="I60" s="94" t="s">
        <v>481</v>
      </c>
      <c r="J60" s="111">
        <v>32</v>
      </c>
      <c r="K60" s="15" t="s">
        <v>325</v>
      </c>
      <c r="L60" s="75"/>
      <c r="M60" s="37">
        <v>0</v>
      </c>
      <c r="N60" s="76" t="s">
        <v>330</v>
      </c>
      <c r="O60" s="12"/>
      <c r="P60" s="25"/>
      <c r="Q60" s="25"/>
      <c r="R60" s="27"/>
    </row>
    <row r="61" spans="1:18" ht="109.5" customHeight="1" x14ac:dyDescent="0.25">
      <c r="A61" s="37" t="s">
        <v>284</v>
      </c>
      <c r="B61" s="95">
        <v>42339</v>
      </c>
      <c r="C61" s="77" t="s">
        <v>43</v>
      </c>
      <c r="D61" s="40" t="s">
        <v>297</v>
      </c>
      <c r="E61" s="40" t="s">
        <v>296</v>
      </c>
      <c r="F61" s="51" t="s">
        <v>403</v>
      </c>
      <c r="G61" s="44" t="s">
        <v>408</v>
      </c>
      <c r="H61" s="93" t="s">
        <v>306</v>
      </c>
      <c r="I61" s="94" t="s">
        <v>307</v>
      </c>
      <c r="J61" s="15">
        <v>23</v>
      </c>
      <c r="K61" s="15" t="s">
        <v>444</v>
      </c>
      <c r="L61" s="75">
        <v>0</v>
      </c>
      <c r="M61" s="37">
        <v>1</v>
      </c>
      <c r="N61" s="78" t="s">
        <v>232</v>
      </c>
      <c r="O61" s="10"/>
      <c r="P61" s="25"/>
      <c r="Q61" s="25"/>
      <c r="R61" s="27"/>
    </row>
    <row r="62" spans="1:18" ht="58.5" customHeight="1" x14ac:dyDescent="0.25">
      <c r="A62" s="32" t="s">
        <v>285</v>
      </c>
      <c r="B62" s="138">
        <v>42345</v>
      </c>
      <c r="C62" s="14" t="s">
        <v>197</v>
      </c>
      <c r="D62" s="51" t="s">
        <v>299</v>
      </c>
      <c r="E62" s="51" t="s">
        <v>298</v>
      </c>
      <c r="F62" s="51" t="s">
        <v>404</v>
      </c>
      <c r="G62" s="44" t="s">
        <v>408</v>
      </c>
      <c r="H62" s="93" t="s">
        <v>309</v>
      </c>
      <c r="I62" s="94" t="s">
        <v>382</v>
      </c>
      <c r="J62" s="81">
        <v>9</v>
      </c>
      <c r="K62" s="81" t="s">
        <v>350</v>
      </c>
      <c r="L62" s="72">
        <v>0</v>
      </c>
      <c r="M62" s="37">
        <v>1</v>
      </c>
      <c r="N62" s="73" t="s">
        <v>423</v>
      </c>
      <c r="O62" s="30" t="s">
        <v>468</v>
      </c>
      <c r="P62" s="30" t="s">
        <v>469</v>
      </c>
      <c r="Q62" s="29" t="s">
        <v>470</v>
      </c>
      <c r="R62" s="27"/>
    </row>
    <row r="64" spans="1:18" ht="65.25" customHeight="1" x14ac:dyDescent="0.25">
      <c r="B64" s="113"/>
    </row>
  </sheetData>
  <mergeCells count="10">
    <mergeCell ref="J44:N44"/>
    <mergeCell ref="I39:N39"/>
    <mergeCell ref="J50:N51"/>
    <mergeCell ref="I26:N26"/>
    <mergeCell ref="A5:N5"/>
    <mergeCell ref="A7:N7"/>
    <mergeCell ref="G8:K8"/>
    <mergeCell ref="G9:H9"/>
    <mergeCell ref="J9:K9"/>
    <mergeCell ref="L9:N9"/>
  </mergeCells>
  <printOptions horizontalCentered="1"/>
  <pageMargins left="0.15748031496062992" right="0.39370078740157483" top="0.74803149606299213" bottom="0.74803149606299213" header="0.3543307086614173" footer="0.31496062992125984"/>
  <pageSetup paperSize="5" scale="45" fitToHeight="0" orientation="landscape" r:id="rId1"/>
  <headerFooter>
    <oddFooter>&amp;R&amp;"Script MT Bold,Normal"&amp;12Unidad de Servicio Al CLiente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opLeftCell="A10" workbookViewId="0">
      <selection activeCell="A4" sqref="A4:XFD4"/>
    </sheetView>
  </sheetViews>
  <sheetFormatPr baseColWidth="10" defaultRowHeight="15" x14ac:dyDescent="0.25"/>
  <cols>
    <col min="1" max="1" width="27.140625" customWidth="1"/>
    <col min="2" max="2" width="12.7109375" customWidth="1"/>
    <col min="3" max="3" width="12.5703125" customWidth="1"/>
    <col min="4" max="5" width="12.42578125" customWidth="1"/>
    <col min="6" max="6" width="13.42578125" customWidth="1"/>
    <col min="7" max="7" width="15.7109375" customWidth="1"/>
    <col min="8" max="8" width="26.42578125" customWidth="1"/>
  </cols>
  <sheetData>
    <row r="2" spans="1:8" ht="15.75" x14ac:dyDescent="0.25">
      <c r="A2" s="132" t="s">
        <v>355</v>
      </c>
      <c r="B2" s="132"/>
      <c r="C2" s="132"/>
      <c r="D2" s="132"/>
      <c r="E2" s="132"/>
      <c r="F2" s="132"/>
      <c r="G2" s="132"/>
      <c r="H2" s="52"/>
    </row>
    <row r="3" spans="1:8" x14ac:dyDescent="0.25">
      <c r="A3" s="53" t="s">
        <v>356</v>
      </c>
      <c r="B3" s="133" t="s">
        <v>368</v>
      </c>
      <c r="C3" s="133"/>
      <c r="D3" s="133"/>
      <c r="E3" s="133"/>
      <c r="F3" s="133"/>
      <c r="G3" s="133"/>
      <c r="H3" s="52"/>
    </row>
    <row r="4" spans="1:8" ht="57" customHeight="1" x14ac:dyDescent="0.25">
      <c r="A4" s="53" t="s">
        <v>357</v>
      </c>
      <c r="B4" s="134" t="s">
        <v>358</v>
      </c>
      <c r="C4" s="134"/>
      <c r="D4" s="134"/>
      <c r="E4" s="134"/>
      <c r="F4" s="134"/>
      <c r="G4" s="134"/>
      <c r="H4" s="52"/>
    </row>
    <row r="5" spans="1:8" ht="18" x14ac:dyDescent="0.25">
      <c r="A5" s="54"/>
      <c r="B5" s="135"/>
      <c r="C5" s="135"/>
      <c r="D5" s="135"/>
      <c r="E5" s="106"/>
      <c r="F5" s="55" t="s">
        <v>359</v>
      </c>
      <c r="G5" s="55" t="s">
        <v>360</v>
      </c>
      <c r="H5" s="52"/>
    </row>
    <row r="6" spans="1:8" ht="30.75" customHeight="1" x14ac:dyDescent="0.25">
      <c r="A6" s="130" t="s">
        <v>475</v>
      </c>
      <c r="B6" s="131" t="s">
        <v>362</v>
      </c>
      <c r="C6" s="131"/>
      <c r="D6" s="131"/>
      <c r="E6" s="105"/>
      <c r="F6" s="53">
        <v>27</v>
      </c>
      <c r="G6" s="56">
        <f>+F6/F9</f>
        <v>0.52941176470588236</v>
      </c>
      <c r="H6" s="52"/>
    </row>
    <row r="7" spans="1:8" ht="22.5" customHeight="1" x14ac:dyDescent="0.25">
      <c r="A7" s="130"/>
      <c r="B7" s="131" t="s">
        <v>44</v>
      </c>
      <c r="C7" s="131"/>
      <c r="D7" s="131"/>
      <c r="E7" s="105"/>
      <c r="F7" s="53">
        <v>18</v>
      </c>
      <c r="G7" s="56">
        <f>+F7/F9</f>
        <v>0.35294117647058826</v>
      </c>
      <c r="H7" s="52"/>
    </row>
    <row r="8" spans="1:8" ht="20.25" customHeight="1" x14ac:dyDescent="0.25">
      <c r="A8" s="130"/>
      <c r="B8" s="131" t="s">
        <v>361</v>
      </c>
      <c r="C8" s="131"/>
      <c r="D8" s="131"/>
      <c r="E8" s="105"/>
      <c r="F8" s="53">
        <v>6</v>
      </c>
      <c r="G8" s="56">
        <f>+F8/F9</f>
        <v>0.11764705882352941</v>
      </c>
      <c r="H8" s="52"/>
    </row>
    <row r="9" spans="1:8" ht="22.5" customHeight="1" x14ac:dyDescent="0.25">
      <c r="A9" s="54"/>
      <c r="B9" s="136" t="s">
        <v>363</v>
      </c>
      <c r="C9" s="136"/>
      <c r="D9" s="136"/>
      <c r="E9" s="104"/>
      <c r="F9" s="57">
        <f>SUM(F6:F8)</f>
        <v>51</v>
      </c>
      <c r="G9" s="58">
        <f>SUM(G6:G8)</f>
        <v>1</v>
      </c>
      <c r="H9" s="52"/>
    </row>
    <row r="10" spans="1:8" ht="98.25" customHeight="1" x14ac:dyDescent="0.25">
      <c r="A10" s="65" t="s">
        <v>473</v>
      </c>
      <c r="B10" s="65" t="s">
        <v>474</v>
      </c>
      <c r="C10" s="65" t="s">
        <v>364</v>
      </c>
      <c r="D10" s="65" t="s">
        <v>365</v>
      </c>
      <c r="E10" s="65" t="s">
        <v>478</v>
      </c>
      <c r="F10" s="65" t="s">
        <v>366</v>
      </c>
      <c r="G10" s="65" t="s">
        <v>367</v>
      </c>
      <c r="H10" s="65" t="s">
        <v>471</v>
      </c>
    </row>
    <row r="11" spans="1:8" ht="48" customHeight="1" x14ac:dyDescent="0.25">
      <c r="A11" s="59" t="s">
        <v>369</v>
      </c>
      <c r="B11" s="60">
        <v>13</v>
      </c>
      <c r="C11" s="60">
        <v>9</v>
      </c>
      <c r="D11" s="60">
        <v>4</v>
      </c>
      <c r="E11" s="60">
        <v>0</v>
      </c>
      <c r="F11" s="61">
        <f>+C11/B11</f>
        <v>0.69230769230769229</v>
      </c>
      <c r="G11" s="61">
        <f>+D11/B11</f>
        <v>0.30769230769230771</v>
      </c>
      <c r="H11" s="114"/>
    </row>
    <row r="12" spans="1:8" ht="108.75" customHeight="1" x14ac:dyDescent="0.25">
      <c r="A12" s="59" t="s">
        <v>371</v>
      </c>
      <c r="B12" s="60">
        <v>11</v>
      </c>
      <c r="C12" s="60">
        <v>8</v>
      </c>
      <c r="D12" s="60">
        <v>3</v>
      </c>
      <c r="E12" s="60">
        <v>0</v>
      </c>
      <c r="F12" s="61">
        <f>+C12/B12</f>
        <v>0.72727272727272729</v>
      </c>
      <c r="G12" s="61">
        <f>+D12/B12</f>
        <v>0.27272727272727271</v>
      </c>
      <c r="H12" s="29" t="s">
        <v>476</v>
      </c>
    </row>
    <row r="13" spans="1:8" ht="76.5" customHeight="1" x14ac:dyDescent="0.25">
      <c r="A13" s="59" t="s">
        <v>370</v>
      </c>
      <c r="B13" s="60">
        <v>17</v>
      </c>
      <c r="C13" s="60">
        <v>7</v>
      </c>
      <c r="D13" s="60">
        <v>6</v>
      </c>
      <c r="E13" s="60">
        <v>4</v>
      </c>
      <c r="F13" s="61">
        <f>+C13/B13</f>
        <v>0.41176470588235292</v>
      </c>
      <c r="G13" s="61">
        <f>+D13/B13</f>
        <v>0.35294117647058826</v>
      </c>
      <c r="H13" s="29" t="s">
        <v>479</v>
      </c>
    </row>
    <row r="14" spans="1:8" ht="43.5" x14ac:dyDescent="0.25">
      <c r="A14" s="59" t="s">
        <v>372</v>
      </c>
      <c r="B14" s="60">
        <v>10</v>
      </c>
      <c r="C14" s="60">
        <v>5</v>
      </c>
      <c r="D14" s="60">
        <v>5</v>
      </c>
      <c r="E14" s="60">
        <v>0</v>
      </c>
      <c r="F14" s="61">
        <v>0.5</v>
      </c>
      <c r="G14" s="61">
        <v>0.5</v>
      </c>
      <c r="H14" s="115"/>
    </row>
    <row r="15" spans="1:8" ht="45" x14ac:dyDescent="0.25">
      <c r="A15" s="62" t="s">
        <v>373</v>
      </c>
      <c r="B15" s="63">
        <f>SUM(B11:B14)</f>
        <v>51</v>
      </c>
      <c r="C15" s="63">
        <f>SUM(C11:C14)</f>
        <v>29</v>
      </c>
      <c r="D15" s="63">
        <f>SUM(D11:D14)</f>
        <v>18</v>
      </c>
      <c r="E15" s="63">
        <v>4</v>
      </c>
      <c r="F15" s="64">
        <v>0.56999999999999995</v>
      </c>
      <c r="G15" s="64">
        <v>0.35</v>
      </c>
      <c r="H15" s="116" t="s">
        <v>477</v>
      </c>
    </row>
    <row r="20" spans="3:3" x14ac:dyDescent="0.25">
      <c r="C20">
        <f>+C15+D15</f>
        <v>47</v>
      </c>
    </row>
  </sheetData>
  <mergeCells count="9">
    <mergeCell ref="A2:G2"/>
    <mergeCell ref="B3:G3"/>
    <mergeCell ref="B4:G4"/>
    <mergeCell ref="B5:D5"/>
    <mergeCell ref="A6:A8"/>
    <mergeCell ref="B6:D6"/>
    <mergeCell ref="B7:D7"/>
    <mergeCell ref="B8:D8"/>
    <mergeCell ref="B9:D9"/>
  </mergeCells>
  <pageMargins left="0.7" right="0.7" top="0.75" bottom="0.75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 tint="0.39997558519241921"/>
  </sheetPr>
  <dimension ref="A1:B6"/>
  <sheetViews>
    <sheetView workbookViewId="0"/>
  </sheetViews>
  <sheetFormatPr baseColWidth="10" defaultColWidth="9.140625" defaultRowHeight="24.95" customHeight="1" x14ac:dyDescent="0.25"/>
  <cols>
    <col min="1" max="1" width="33" style="4" customWidth="1"/>
    <col min="2" max="2" width="37.7109375" style="4" customWidth="1"/>
    <col min="3" max="16384" width="9.140625" style="2"/>
  </cols>
  <sheetData>
    <row r="1" spans="1:2" ht="24.75" customHeight="1" x14ac:dyDescent="0.25">
      <c r="A1" s="2" t="s">
        <v>24</v>
      </c>
      <c r="B1" s="2" t="s">
        <v>25</v>
      </c>
    </row>
    <row r="2" spans="1:2" ht="24.95" customHeight="1" x14ac:dyDescent="0.25">
      <c r="A2" s="3">
        <v>41424</v>
      </c>
      <c r="B2" s="4" t="s">
        <v>8</v>
      </c>
    </row>
    <row r="3" spans="1:2" ht="24.95" customHeight="1" x14ac:dyDescent="0.25">
      <c r="A3" s="3">
        <v>41502</v>
      </c>
      <c r="B3" s="4" t="s">
        <v>9</v>
      </c>
    </row>
    <row r="4" spans="1:2" ht="24.95" customHeight="1" x14ac:dyDescent="0.25">
      <c r="A4" s="3">
        <v>41541</v>
      </c>
      <c r="B4" s="4" t="s">
        <v>10</v>
      </c>
    </row>
    <row r="5" spans="1:2" ht="24.95" customHeight="1" x14ac:dyDescent="0.25">
      <c r="A5" s="3">
        <v>41582</v>
      </c>
      <c r="B5" s="4" t="s">
        <v>11</v>
      </c>
    </row>
    <row r="6" spans="1:2" ht="24.95" customHeight="1" x14ac:dyDescent="0.25">
      <c r="A6" s="3">
        <v>41633</v>
      </c>
      <c r="B6" s="4" t="s">
        <v>12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G16"/>
  <sheetViews>
    <sheetView workbookViewId="0"/>
  </sheetViews>
  <sheetFormatPr baseColWidth="10" defaultColWidth="9.140625" defaultRowHeight="12.75" x14ac:dyDescent="0.25"/>
  <cols>
    <col min="1" max="1" width="13.140625" style="2" customWidth="1"/>
    <col min="2" max="2" width="9.140625" style="2"/>
    <col min="3" max="3" width="14.28515625" style="2" customWidth="1"/>
    <col min="4" max="4" width="9.140625" style="2"/>
    <col min="5" max="5" width="12.85546875" style="2" customWidth="1"/>
    <col min="6" max="6" width="9.140625" style="2"/>
    <col min="7" max="7" width="31.7109375" style="2" customWidth="1"/>
    <col min="8" max="16384" width="9.140625" style="2"/>
  </cols>
  <sheetData>
    <row r="1" spans="1:7" ht="24.95" customHeight="1" x14ac:dyDescent="0.25">
      <c r="A1" s="5" t="s">
        <v>13</v>
      </c>
      <c r="C1" s="5" t="s">
        <v>14</v>
      </c>
      <c r="E1" s="5" t="s">
        <v>15</v>
      </c>
      <c r="G1" s="5" t="s">
        <v>16</v>
      </c>
    </row>
    <row r="2" spans="1:7" ht="24.95" customHeight="1" x14ac:dyDescent="0.25">
      <c r="A2" s="6" t="s">
        <v>17</v>
      </c>
      <c r="C2" s="6" t="s">
        <v>18</v>
      </c>
      <c r="E2" s="7">
        <f>TIME(8,0,0)</f>
        <v>0.33333333333333331</v>
      </c>
      <c r="G2" s="8">
        <f ca="1">NOW()</f>
        <v>42412.439238310188</v>
      </c>
    </row>
    <row r="3" spans="1:7" ht="24.95" customHeight="1" x14ac:dyDescent="0.25">
      <c r="A3" s="6" t="s">
        <v>19</v>
      </c>
      <c r="C3" s="6" t="s">
        <v>20</v>
      </c>
      <c r="E3" s="7">
        <f>TIME(16,0,0)</f>
        <v>0.66666666666666663</v>
      </c>
      <c r="G3" s="9" t="e">
        <f>IF(OR(WEEKDAY(Ndate,2)&gt;5,NOT(ISNA(MATCH(INT(Ndate),HolidayList,0)))),WORKDAY(INT(Ndate),1,HolidayList)+DayStart,IF(Ndate&gt;(INT(Ndate)+DayEnd),WORKDAY(INT(Ndate),1,HolidayList)+DayStart,IF(Ndate&lt;(INT(Ndate)+DayStart),INT(Ndate)+DayStart,Ndate)))</f>
        <v>#REF!</v>
      </c>
    </row>
    <row r="4" spans="1:7" ht="24.95" customHeight="1" x14ac:dyDescent="0.25">
      <c r="A4" s="6" t="s">
        <v>21</v>
      </c>
      <c r="C4" s="6" t="s">
        <v>22</v>
      </c>
    </row>
    <row r="5" spans="1:7" ht="24.95" customHeight="1" x14ac:dyDescent="0.25">
      <c r="A5" s="4"/>
      <c r="C5" s="6" t="s">
        <v>23</v>
      </c>
    </row>
    <row r="6" spans="1:7" ht="24.95" customHeight="1" x14ac:dyDescent="0.25">
      <c r="A6" s="4"/>
      <c r="C6" s="4"/>
    </row>
    <row r="7" spans="1:7" ht="24.95" customHeight="1" x14ac:dyDescent="0.25">
      <c r="A7" s="4"/>
      <c r="C7" s="4"/>
    </row>
    <row r="8" spans="1:7" ht="24.95" customHeight="1" x14ac:dyDescent="0.25">
      <c r="A8" s="4"/>
      <c r="C8" s="4"/>
    </row>
    <row r="9" spans="1:7" ht="24.95" customHeight="1" x14ac:dyDescent="0.25">
      <c r="A9" s="4"/>
      <c r="C9" s="4"/>
    </row>
    <row r="10" spans="1:7" ht="24.95" customHeight="1" x14ac:dyDescent="0.25">
      <c r="A10" s="4"/>
      <c r="C10" s="4"/>
    </row>
    <row r="11" spans="1:7" ht="24.95" customHeight="1" x14ac:dyDescent="0.25"/>
    <row r="12" spans="1:7" ht="24.95" customHeight="1" x14ac:dyDescent="0.25"/>
    <row r="13" spans="1:7" ht="24.95" customHeight="1" x14ac:dyDescent="0.25"/>
    <row r="14" spans="1:7" ht="24.95" customHeight="1" x14ac:dyDescent="0.25"/>
    <row r="15" spans="1:7" ht="24.95" customHeight="1" x14ac:dyDescent="0.25"/>
    <row r="16" spans="1:7" ht="24.95" customHeight="1" x14ac:dyDescent="0.25"/>
  </sheetData>
  <sheetProtection password="C408" sheet="1" objects="1" scenarios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RQR 2015 </vt:lpstr>
      <vt:lpstr>Hoja2</vt:lpstr>
      <vt:lpstr>holidays</vt:lpstr>
      <vt:lpstr>properties</vt:lpstr>
      <vt:lpstr>Hoja1</vt:lpstr>
      <vt:lpstr>Gráfico1</vt:lpstr>
      <vt:lpstr>'RQR 2015 '!Área_de_impresión</vt:lpstr>
      <vt:lpstr>Cdate</vt:lpstr>
      <vt:lpstr>'RQR 2015 '!HolidayList</vt:lpstr>
      <vt:lpstr>HolidayList</vt:lpstr>
      <vt:lpstr>'RQR 2015 '!named_holydays</vt:lpstr>
      <vt:lpstr>named_holydays</vt:lpstr>
      <vt:lpstr>'RQR 2015 '!named_priority</vt:lpstr>
      <vt:lpstr>named_priority</vt:lpstr>
      <vt:lpstr>'RQR 2015 '!named_status</vt:lpstr>
      <vt:lpstr>named_status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Guerra</dc:creator>
  <cp:lastModifiedBy>Evelyn Santana</cp:lastModifiedBy>
  <cp:lastPrinted>2016-02-12T13:03:28Z</cp:lastPrinted>
  <dcterms:created xsi:type="dcterms:W3CDTF">2011-07-13T15:46:23Z</dcterms:created>
  <dcterms:modified xsi:type="dcterms:W3CDTF">2016-02-12T14:32:42Z</dcterms:modified>
</cp:coreProperties>
</file>