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90" windowWidth="15180" windowHeight="6870" tabRatio="848" activeTab="0"/>
  </bookViews>
  <sheets>
    <sheet name="Tabla y gráficas B. de Sug. 201" sheetId="1" r:id="rId1"/>
    <sheet name="Hoja1" sheetId="2" r:id="rId2"/>
  </sheets>
  <definedNames>
    <definedName name="_xlnm.Print_Area" localSheetId="0">'Tabla y gráficas B. de Sug. 201'!$B$19:$K$31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<sst xmlns="http://schemas.openxmlformats.org/spreadsheetml/2006/main" count="63" uniqueCount="29">
  <si>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Criterios </t>
  </si>
  <si>
    <t>Si</t>
  </si>
  <si>
    <t>No</t>
  </si>
  <si>
    <t>Menos de 15 Min</t>
  </si>
  <si>
    <t>Más de 15 Min.</t>
  </si>
  <si>
    <t>30 Min.</t>
  </si>
  <si>
    <t>Más de 30 Min.</t>
  </si>
  <si>
    <t>Excelente</t>
  </si>
  <si>
    <t>Bueno</t>
  </si>
  <si>
    <t>Deficiente</t>
  </si>
  <si>
    <t>1.- ¿Encontro el medicamento que solicitó?</t>
  </si>
  <si>
    <t>¿Cuáles medicamentos no encontró?</t>
  </si>
  <si>
    <t>2.- ¿Acudio a la FP con Recet a Médica?</t>
  </si>
  <si>
    <t>3.- ¿Cuanto tiempo esperó por ser atendido?</t>
  </si>
  <si>
    <t>4.- ¿Recibió orientación sobre el uso correcto del medicamento que compró?</t>
  </si>
  <si>
    <t>5.- ¿Vió usted el listado de precios de medicamentos en la FP?</t>
  </si>
  <si>
    <t>6.- ¿Le vendieron los medicos al precio que dice el listado?</t>
  </si>
  <si>
    <t>7.- ¿Como considera el trato recibido por el personal?</t>
  </si>
  <si>
    <t>9.- ¿Tiene alguna queja?</t>
  </si>
  <si>
    <t>10.- ¿Confía en la Calidad de nuestros medicamentos?</t>
  </si>
  <si>
    <t>11.- ¿Esta conforme con el local de la Farmacia?</t>
  </si>
  <si>
    <t>8.- ¿Recomendaría usted esta Farmacia l?</t>
  </si>
  <si>
    <t xml:space="preserve">Regular </t>
  </si>
  <si>
    <t xml:space="preserve">                                  </t>
  </si>
  <si>
    <t>Total</t>
  </si>
  <si>
    <t>6.- ¿Le vendieron los medicamentos al precio que dice el listado?</t>
  </si>
  <si>
    <t>8.- ¿Recomendaría usted esta Farmacia?</t>
  </si>
  <si>
    <t>Datos recolectados de los Buzones de Sugerencias de las Farmacias del Pueblo  2016</t>
  </si>
  <si>
    <t>División de Trámites y Servicios para la Salud PROMESE CAL</t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</si>
</sst>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;&quot;RD$&quot;\-#,##0"/>
    <numFmt numFmtId="181" formatCode="&quot;RD$&quot;#,##0;[Red]&quot;RD$&quot;\-#,##0"/>
    <numFmt numFmtId="182" formatCode="&quot;RD$&quot;#,##0.00;&quot;RD$&quot;\-#,##0.00"/>
    <numFmt numFmtId="183" formatCode="&quot;RD$&quot;#,##0.00;[Red]&quot;RD$&quot;\-#,##0.00"/>
    <numFmt numFmtId="184" formatCode="_ &quot;RD$&quot;* #,##0_ ;_ &quot;RD$&quot;* \-#,##0_ ;_ &quot;RD$&quot;* &quot;-&quot;_ ;_ @_ "/>
    <numFmt numFmtId="185" formatCode="_ &quot;RD$&quot;* #,##0.00_ ;_ &quot;RD$&quot;* \-#,##0.00_ ;_ &quot;RD$&quot;* &quot;-&quot;??_ ;_ @_ "/>
    <numFmt numFmtId="186" formatCode="[$-C0A]dddd\,\ dd&quot; de &quot;mmmm&quot; de &quot;yyyy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1C0A]dddd\,\ dd&quot; de &quot;mmmm&quot; de &quot;yyyy"/>
    <numFmt numFmtId="193" formatCode="[$-1C0A]hh:mm:ss\ AM/PM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10" xfId="55" applyFont="1" applyFill="1" applyBorder="1" applyAlignment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9" fontId="0" fillId="0" borderId="0" xfId="58" applyNumberFormat="1" applyFont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4" fillId="0" borderId="10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/>
      <protection/>
    </xf>
    <xf numFmtId="0" fontId="24" fillId="0" borderId="10" xfId="56" applyNumberFormat="1" applyFont="1" applyBorder="1" applyAlignment="1">
      <alignment horizontal="center" vertical="center"/>
      <protection/>
    </xf>
    <xf numFmtId="0" fontId="24" fillId="0" borderId="10" xfId="55" applyFont="1" applyFill="1" applyBorder="1" applyAlignment="1">
      <alignment vertical="center" wrapText="1"/>
      <protection/>
    </xf>
    <xf numFmtId="0" fontId="27" fillId="32" borderId="10" xfId="0" applyFont="1" applyFill="1" applyBorder="1" applyAlignment="1">
      <alignment vertical="center" wrapText="1"/>
    </xf>
    <xf numFmtId="0" fontId="24" fillId="32" borderId="10" xfId="56" applyFont="1" applyFill="1" applyBorder="1" applyAlignment="1">
      <alignment vertical="center"/>
      <protection/>
    </xf>
    <xf numFmtId="0" fontId="24" fillId="32" borderId="10" xfId="56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9" fontId="27" fillId="0" borderId="0" xfId="58" applyFont="1" applyAlignment="1">
      <alignment/>
    </xf>
    <xf numFmtId="9" fontId="27" fillId="0" borderId="11" xfId="58" applyFont="1" applyBorder="1" applyAlignment="1">
      <alignment horizontal="center" vertical="center"/>
    </xf>
    <xf numFmtId="9" fontId="27" fillId="0" borderId="10" xfId="58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32" borderId="11" xfId="0" applyFont="1" applyFill="1" applyBorder="1" applyAlignment="1">
      <alignment vertical="center"/>
    </xf>
    <xf numFmtId="0" fontId="27" fillId="32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32" borderId="13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7" fillId="0" borderId="13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8" fillId="0" borderId="0" xfId="0" applyFont="1" applyAlignment="1">
      <alignment horizontal="center"/>
    </xf>
    <xf numFmtId="0" fontId="27" fillId="32" borderId="13" xfId="56" applyFont="1" applyFill="1" applyBorder="1" applyAlignment="1">
      <alignment horizontal="center" vertical="center"/>
      <protection/>
    </xf>
    <xf numFmtId="0" fontId="27" fillId="32" borderId="12" xfId="56" applyFont="1" applyFill="1" applyBorder="1" applyAlignment="1">
      <alignment horizontal="center" vertical="center"/>
      <protection/>
    </xf>
    <xf numFmtId="0" fontId="27" fillId="32" borderId="11" xfId="56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1.- ¿Encontro el medicamento que solicitó?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7"/>
          <c:w val="0.82925"/>
          <c:h val="0.47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201'!$B$20:$C$20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635"/>
          <c:w val="0.136"/>
          <c:h val="0.08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11.- ¿Esta conforme con el local de la Farmacia?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9325"/>
          <c:w val="0.82925"/>
          <c:h val="0.5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201'!$B$31:$C$31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2675"/>
          <c:w val="0.136"/>
          <c:h val="0.07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2.- ¿Acudio a la FP con Recet a Médica?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975"/>
          <c:w val="0.82925"/>
          <c:h val="0.4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201'!$B$22:$C$22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655"/>
          <c:w val="0.136"/>
          <c:h val="0.08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3.- ¿Cuanto tiempo esperó por ser atendido?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425"/>
          <c:w val="0.829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201'!$D$19:$G$19</c:f>
              <c:strCache/>
            </c:strRef>
          </c:cat>
          <c:val>
            <c:numRef>
              <c:f>'Tabla y gráficas B. de Sug. 201'!$D$23:$G$23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025"/>
          <c:y val="0.26175"/>
          <c:w val="0.91725"/>
          <c:h val="0.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4.- ¿Recibió orientación sobre el uso correcto del medicamento que compró?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5445"/>
          <c:w val="0.82925"/>
          <c:h val="0.3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201'!$B$24:$C$24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367"/>
          <c:w val="0.136"/>
          <c:h val="0.08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5.- ¿Vió usted el listado de precios de medicamentos en la FP?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425"/>
          <c:w val="0.829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201'!$B$25:$C$25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6175"/>
          <c:w val="0.136"/>
          <c:h val="0.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6.- ¿Le vendieron los medicamentos al precio que dice el listado?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425"/>
          <c:w val="0.829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201'!$B$26:$C$26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6175"/>
          <c:w val="0.136"/>
          <c:h val="0.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7.- ¿Como considera el trato recibido por el personal?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425"/>
          <c:w val="0.829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201'!$H$19:$K$19</c:f>
              <c:strCache/>
            </c:strRef>
          </c:cat>
          <c:val>
            <c:numRef>
              <c:f>'Tabla y gráficas B. de Sug. 201'!$H$27:$K$27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8475"/>
          <c:y val="0.26175"/>
          <c:w val="0.62625"/>
          <c:h val="0.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8.- ¿Recomendaría usted esta Farmacia?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4425"/>
          <c:w val="0.8292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201'!$B$28:$C$28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6175"/>
          <c:w val="0.136"/>
          <c:h val="0.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10.- ¿Confía en la Calidad de nuestros medicamentos?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4115"/>
          <c:w val="0.82925"/>
          <c:h val="0.50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'Tabla y gráficas B. de Sug. 201'!$B$19:$C$19</c:f>
              <c:strCache/>
            </c:strRef>
          </c:cat>
          <c:val>
            <c:numRef>
              <c:f>'Tabla y gráficas B. de Sug. 201'!$B$30:$C$30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875"/>
          <c:y val="0.23925"/>
          <c:w val="0.136"/>
          <c:h val="0.07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3</xdr:row>
      <xdr:rowOff>285750</xdr:rowOff>
    </xdr:from>
    <xdr:to>
      <xdr:col>20</xdr:col>
      <xdr:colOff>428625</xdr:colOff>
      <xdr:row>11</xdr:row>
      <xdr:rowOff>19050</xdr:rowOff>
    </xdr:to>
    <xdr:graphicFrame>
      <xdr:nvGraphicFramePr>
        <xdr:cNvPr id="1" name="1 Gráfico"/>
        <xdr:cNvGraphicFramePr/>
      </xdr:nvGraphicFramePr>
      <xdr:xfrm>
        <a:off x="10144125" y="175260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3</xdr:row>
      <xdr:rowOff>285750</xdr:rowOff>
    </xdr:from>
    <xdr:to>
      <xdr:col>28</xdr:col>
      <xdr:colOff>9525</xdr:colOff>
      <xdr:row>10</xdr:row>
      <xdr:rowOff>390525</xdr:rowOff>
    </xdr:to>
    <xdr:graphicFrame>
      <xdr:nvGraphicFramePr>
        <xdr:cNvPr id="2" name="2 Gráfico"/>
        <xdr:cNvGraphicFramePr/>
      </xdr:nvGraphicFramePr>
      <xdr:xfrm>
        <a:off x="14935200" y="1752600"/>
        <a:ext cx="45720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352425</xdr:colOff>
      <xdr:row>12</xdr:row>
      <xdr:rowOff>66675</xdr:rowOff>
    </xdr:from>
    <xdr:to>
      <xdr:col>20</xdr:col>
      <xdr:colOff>361950</xdr:colOff>
      <xdr:row>18</xdr:row>
      <xdr:rowOff>581025</xdr:rowOff>
    </xdr:to>
    <xdr:graphicFrame>
      <xdr:nvGraphicFramePr>
        <xdr:cNvPr id="3" name="3 Gráfico"/>
        <xdr:cNvGraphicFramePr/>
      </xdr:nvGraphicFramePr>
      <xdr:xfrm>
        <a:off x="10077450" y="4924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47625</xdr:colOff>
      <xdr:row>11</xdr:row>
      <xdr:rowOff>371475</xdr:rowOff>
    </xdr:from>
    <xdr:to>
      <xdr:col>28</xdr:col>
      <xdr:colOff>19050</xdr:colOff>
      <xdr:row>18</xdr:row>
      <xdr:rowOff>485775</xdr:rowOff>
    </xdr:to>
    <xdr:graphicFrame>
      <xdr:nvGraphicFramePr>
        <xdr:cNvPr id="4" name="4 Gráfico"/>
        <xdr:cNvGraphicFramePr/>
      </xdr:nvGraphicFramePr>
      <xdr:xfrm>
        <a:off x="14944725" y="48291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342900</xdr:colOff>
      <xdr:row>20</xdr:row>
      <xdr:rowOff>9525</xdr:rowOff>
    </xdr:from>
    <xdr:to>
      <xdr:col>20</xdr:col>
      <xdr:colOff>352425</xdr:colOff>
      <xdr:row>26</xdr:row>
      <xdr:rowOff>342900</xdr:rowOff>
    </xdr:to>
    <xdr:graphicFrame>
      <xdr:nvGraphicFramePr>
        <xdr:cNvPr id="5" name="5 Gráfico"/>
        <xdr:cNvGraphicFramePr/>
      </xdr:nvGraphicFramePr>
      <xdr:xfrm>
        <a:off x="10067925" y="8105775"/>
        <a:ext cx="45720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238125</xdr:colOff>
      <xdr:row>19</xdr:row>
      <xdr:rowOff>333375</xdr:rowOff>
    </xdr:from>
    <xdr:to>
      <xdr:col>28</xdr:col>
      <xdr:colOff>209550</xdr:colOff>
      <xdr:row>26</xdr:row>
      <xdr:rowOff>285750</xdr:rowOff>
    </xdr:to>
    <xdr:graphicFrame>
      <xdr:nvGraphicFramePr>
        <xdr:cNvPr id="6" name="6 Gráfico"/>
        <xdr:cNvGraphicFramePr/>
      </xdr:nvGraphicFramePr>
      <xdr:xfrm>
        <a:off x="15135225" y="8029575"/>
        <a:ext cx="4572000" cy="2752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276225</xdr:colOff>
      <xdr:row>27</xdr:row>
      <xdr:rowOff>228600</xdr:rowOff>
    </xdr:from>
    <xdr:to>
      <xdr:col>20</xdr:col>
      <xdr:colOff>285750</xdr:colOff>
      <xdr:row>34</xdr:row>
      <xdr:rowOff>171450</xdr:rowOff>
    </xdr:to>
    <xdr:graphicFrame>
      <xdr:nvGraphicFramePr>
        <xdr:cNvPr id="7" name="7 Gráfico"/>
        <xdr:cNvGraphicFramePr/>
      </xdr:nvGraphicFramePr>
      <xdr:xfrm>
        <a:off x="10001250" y="111252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333375</xdr:colOff>
      <xdr:row>27</xdr:row>
      <xdr:rowOff>190500</xdr:rowOff>
    </xdr:from>
    <xdr:to>
      <xdr:col>28</xdr:col>
      <xdr:colOff>304800</xdr:colOff>
      <xdr:row>34</xdr:row>
      <xdr:rowOff>133350</xdr:rowOff>
    </xdr:to>
    <xdr:graphicFrame>
      <xdr:nvGraphicFramePr>
        <xdr:cNvPr id="8" name="8 Gráfico"/>
        <xdr:cNvGraphicFramePr/>
      </xdr:nvGraphicFramePr>
      <xdr:xfrm>
        <a:off x="15230475" y="1108710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323850</xdr:colOff>
      <xdr:row>35</xdr:row>
      <xdr:rowOff>257175</xdr:rowOff>
    </xdr:from>
    <xdr:to>
      <xdr:col>20</xdr:col>
      <xdr:colOff>333375</xdr:colOff>
      <xdr:row>43</xdr:row>
      <xdr:rowOff>47625</xdr:rowOff>
    </xdr:to>
    <xdr:graphicFrame>
      <xdr:nvGraphicFramePr>
        <xdr:cNvPr id="9" name="9 Gráfico"/>
        <xdr:cNvGraphicFramePr/>
      </xdr:nvGraphicFramePr>
      <xdr:xfrm>
        <a:off x="10048875" y="14354175"/>
        <a:ext cx="4572000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22</xdr:col>
      <xdr:colOff>47625</xdr:colOff>
      <xdr:row>35</xdr:row>
      <xdr:rowOff>209550</xdr:rowOff>
    </xdr:from>
    <xdr:to>
      <xdr:col>29</xdr:col>
      <xdr:colOff>19050</xdr:colOff>
      <xdr:row>43</xdr:row>
      <xdr:rowOff>161925</xdr:rowOff>
    </xdr:to>
    <xdr:graphicFrame>
      <xdr:nvGraphicFramePr>
        <xdr:cNvPr id="10" name="10 Gráfico"/>
        <xdr:cNvGraphicFramePr/>
      </xdr:nvGraphicFramePr>
      <xdr:xfrm>
        <a:off x="15554325" y="14306550"/>
        <a:ext cx="4572000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0</xdr:row>
      <xdr:rowOff>114300</xdr:rowOff>
    </xdr:from>
    <xdr:to>
      <xdr:col>1</xdr:col>
      <xdr:colOff>28575</xdr:colOff>
      <xdr:row>1</xdr:row>
      <xdr:rowOff>247650</xdr:rowOff>
    </xdr:to>
    <xdr:pic>
      <xdr:nvPicPr>
        <xdr:cNvPr id="11" name="1 Imagen" descr="Logo Pequeño Promes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114300"/>
          <a:ext cx="2352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600075</xdr:colOff>
      <xdr:row>0</xdr:row>
      <xdr:rowOff>152400</xdr:rowOff>
    </xdr:from>
    <xdr:to>
      <xdr:col>13</xdr:col>
      <xdr:colOff>38100</xdr:colOff>
      <xdr:row>1</xdr:row>
      <xdr:rowOff>257175</xdr:rowOff>
    </xdr:to>
    <xdr:pic>
      <xdr:nvPicPr>
        <xdr:cNvPr id="12" name="2 Imagen" descr="farmacia del pueblo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67625" y="152400"/>
          <a:ext cx="2095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="75" zoomScaleNormal="75" zoomScalePageLayoutView="0" workbookViewId="0" topLeftCell="A1">
      <selection activeCell="A6" sqref="A6:A17"/>
    </sheetView>
  </sheetViews>
  <sheetFormatPr defaultColWidth="9.140625" defaultRowHeight="31.5" customHeight="1"/>
  <cols>
    <col min="1" max="1" width="38.7109375" style="0" customWidth="1"/>
    <col min="2" max="7" width="9.140625" style="0" customWidth="1"/>
    <col min="8" max="8" width="12.421875" style="0" customWidth="1"/>
    <col min="9" max="9" width="9.140625" style="0" customWidth="1"/>
    <col min="10" max="10" width="9.28125" style="0" customWidth="1"/>
    <col min="11" max="11" width="12.421875" style="0" customWidth="1"/>
    <col min="12" max="12" width="9.00390625" style="3" customWidth="1"/>
    <col min="13" max="13" width="36.8515625" style="3" hidden="1" customWidth="1"/>
    <col min="14" max="19" width="9.140625" style="0" customWidth="1"/>
    <col min="20" max="20" width="13.57421875" style="0" customWidth="1"/>
    <col min="21" max="22" width="9.140625" style="0" customWidth="1"/>
    <col min="23" max="23" width="14.140625" style="0" customWidth="1"/>
  </cols>
  <sheetData>
    <row r="1" spans="1:11" ht="31.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51.7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2.25" customHeight="1">
      <c r="A3" s="37" t="s">
        <v>28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36.75" customHeigh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22</v>
      </c>
      <c r="K5" s="12" t="s">
        <v>9</v>
      </c>
      <c r="L5" s="7" t="s">
        <v>24</v>
      </c>
      <c r="M5" s="5" t="s">
        <v>0</v>
      </c>
    </row>
    <row r="6" spans="1:24" ht="27.75" customHeight="1">
      <c r="A6" s="13" t="s">
        <v>10</v>
      </c>
      <c r="B6" s="14">
        <v>224</v>
      </c>
      <c r="C6" s="14">
        <v>60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8">
        <f>SUM(B6:K6)</f>
        <v>284</v>
      </c>
      <c r="M6" s="1" t="s">
        <v>10</v>
      </c>
      <c r="X6" s="2"/>
    </row>
    <row r="7" spans="1:13" ht="25.5" customHeight="1">
      <c r="A7" s="13" t="s">
        <v>11</v>
      </c>
      <c r="B7" s="34"/>
      <c r="C7" s="35"/>
      <c r="D7" s="35"/>
      <c r="E7" s="35"/>
      <c r="F7" s="35"/>
      <c r="G7" s="35"/>
      <c r="H7" s="35"/>
      <c r="I7" s="35"/>
      <c r="J7" s="35"/>
      <c r="K7" s="36"/>
      <c r="L7" s="8"/>
      <c r="M7" s="1" t="s">
        <v>11</v>
      </c>
    </row>
    <row r="8" spans="1:24" ht="29.25" customHeight="1">
      <c r="A8" s="13" t="s">
        <v>12</v>
      </c>
      <c r="B8" s="14">
        <v>199</v>
      </c>
      <c r="C8" s="14">
        <v>79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8">
        <f>SUM(B8:K8)</f>
        <v>278</v>
      </c>
      <c r="M8" s="1" t="s">
        <v>12</v>
      </c>
      <c r="X8" s="2"/>
    </row>
    <row r="9" spans="1:24" ht="27.75" customHeight="1">
      <c r="A9" s="13" t="s">
        <v>13</v>
      </c>
      <c r="B9" s="15">
        <v>0</v>
      </c>
      <c r="C9" s="15">
        <v>0</v>
      </c>
      <c r="D9" s="14">
        <v>233</v>
      </c>
      <c r="E9" s="14">
        <v>24</v>
      </c>
      <c r="F9" s="14">
        <v>12</v>
      </c>
      <c r="G9" s="14">
        <v>16</v>
      </c>
      <c r="H9" s="15">
        <v>0</v>
      </c>
      <c r="I9" s="15">
        <v>0</v>
      </c>
      <c r="J9" s="15">
        <v>0</v>
      </c>
      <c r="K9" s="15">
        <v>0</v>
      </c>
      <c r="L9" s="8">
        <f>SUM(D9:K9)</f>
        <v>285</v>
      </c>
      <c r="M9" s="1" t="s">
        <v>13</v>
      </c>
      <c r="X9" s="2"/>
    </row>
    <row r="10" spans="1:24" ht="34.5" customHeight="1">
      <c r="A10" s="13" t="s">
        <v>14</v>
      </c>
      <c r="B10" s="14">
        <v>252</v>
      </c>
      <c r="C10" s="15">
        <v>31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8">
        <f>SUM(B10:K10)</f>
        <v>283</v>
      </c>
      <c r="M10" s="1" t="s">
        <v>14</v>
      </c>
      <c r="X10" s="2"/>
    </row>
    <row r="11" spans="1:24" ht="31.5" customHeight="1">
      <c r="A11" s="13" t="s">
        <v>15</v>
      </c>
      <c r="B11" s="14">
        <v>253</v>
      </c>
      <c r="C11" s="14">
        <v>25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8">
        <f>SUM(B11:K11)</f>
        <v>278</v>
      </c>
      <c r="M11" s="1" t="s">
        <v>15</v>
      </c>
      <c r="X11" s="2"/>
    </row>
    <row r="12" spans="1:24" ht="31.5" customHeight="1">
      <c r="A12" s="13" t="s">
        <v>25</v>
      </c>
      <c r="B12" s="14">
        <v>261</v>
      </c>
      <c r="C12" s="14">
        <v>17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8">
        <f>SUM(B12:K12)</f>
        <v>278</v>
      </c>
      <c r="M12" s="1" t="s">
        <v>16</v>
      </c>
      <c r="X12" s="2"/>
    </row>
    <row r="13" spans="1:24" ht="28.5" customHeight="1">
      <c r="A13" s="13" t="s">
        <v>17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4">
        <v>226</v>
      </c>
      <c r="I13" s="16">
        <v>39</v>
      </c>
      <c r="J13" s="14">
        <v>8</v>
      </c>
      <c r="K13" s="14">
        <v>5</v>
      </c>
      <c r="L13" s="8">
        <f>SUM(H13:K13)</f>
        <v>278</v>
      </c>
      <c r="M13" s="1" t="s">
        <v>17</v>
      </c>
      <c r="X13" s="2"/>
    </row>
    <row r="14" spans="1:24" ht="27" customHeight="1">
      <c r="A14" s="17" t="s">
        <v>21</v>
      </c>
      <c r="B14" s="14">
        <v>277</v>
      </c>
      <c r="C14" s="14">
        <v>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8">
        <f>SUM(B14:K14)</f>
        <v>283</v>
      </c>
      <c r="M14" s="4" t="s">
        <v>21</v>
      </c>
      <c r="X14" s="2"/>
    </row>
    <row r="15" spans="1:13" ht="31.5" customHeight="1">
      <c r="A15" s="18" t="s">
        <v>18</v>
      </c>
      <c r="B15" s="19"/>
      <c r="C15" s="20"/>
      <c r="D15" s="38"/>
      <c r="E15" s="39"/>
      <c r="F15" s="39"/>
      <c r="G15" s="39"/>
      <c r="H15" s="39"/>
      <c r="I15" s="39"/>
      <c r="J15" s="39"/>
      <c r="K15" s="40"/>
      <c r="L15" s="8"/>
      <c r="M15" s="1" t="s">
        <v>18</v>
      </c>
    </row>
    <row r="16" spans="1:24" ht="25.5" customHeight="1">
      <c r="A16" s="13" t="s">
        <v>19</v>
      </c>
      <c r="B16" s="14">
        <v>271</v>
      </c>
      <c r="C16" s="14">
        <v>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8">
        <f>SUM(B16:K16)</f>
        <v>278</v>
      </c>
      <c r="M16" s="1" t="s">
        <v>19</v>
      </c>
      <c r="X16" s="2"/>
    </row>
    <row r="17" spans="1:24" ht="31.5" customHeight="1">
      <c r="A17" s="13" t="s">
        <v>20</v>
      </c>
      <c r="B17" s="14">
        <v>261</v>
      </c>
      <c r="C17" s="14">
        <v>18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8">
        <f>SUM(B17:K17)</f>
        <v>279</v>
      </c>
      <c r="M17" s="1" t="s">
        <v>20</v>
      </c>
      <c r="X17" s="2">
        <f>SUM(B31:K31)</f>
        <v>1</v>
      </c>
    </row>
    <row r="18" spans="1:11" ht="31.5" customHeight="1">
      <c r="A18" s="21"/>
      <c r="B18" s="21"/>
      <c r="C18" s="21"/>
      <c r="D18" s="21"/>
      <c r="E18" s="21"/>
      <c r="F18" s="22"/>
      <c r="G18" s="22"/>
      <c r="H18" s="21"/>
      <c r="I18" s="21"/>
      <c r="J18" s="21"/>
      <c r="K18" s="21"/>
    </row>
    <row r="19" spans="1:14" ht="48" customHeight="1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4</v>
      </c>
      <c r="F19" s="12" t="s">
        <v>5</v>
      </c>
      <c r="G19" s="12" t="s">
        <v>6</v>
      </c>
      <c r="H19" s="12" t="s">
        <v>7</v>
      </c>
      <c r="I19" s="12" t="s">
        <v>8</v>
      </c>
      <c r="J19" s="12" t="s">
        <v>22</v>
      </c>
      <c r="K19" s="12" t="s">
        <v>9</v>
      </c>
      <c r="N19" s="6"/>
    </row>
    <row r="20" spans="1:14" ht="31.5" customHeight="1">
      <c r="A20" s="13" t="s">
        <v>10</v>
      </c>
      <c r="B20" s="23">
        <f>+B6/L6</f>
        <v>0.7887323943661971</v>
      </c>
      <c r="C20" s="24">
        <f>+C6/L6</f>
        <v>0.2112676056338028</v>
      </c>
      <c r="D20" s="25"/>
      <c r="E20" s="25"/>
      <c r="F20" s="25"/>
      <c r="G20" s="25"/>
      <c r="H20" s="25"/>
      <c r="I20" s="25"/>
      <c r="J20" s="25"/>
      <c r="K20" s="25"/>
      <c r="N20" s="2"/>
    </row>
    <row r="21" spans="1:14" ht="31.5" customHeight="1">
      <c r="A21" s="13" t="s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  <c r="N21" s="2"/>
    </row>
    <row r="22" spans="1:14" ht="31.5" customHeight="1">
      <c r="A22" s="13" t="s">
        <v>12</v>
      </c>
      <c r="B22" s="23">
        <f>+B8/L8</f>
        <v>0.7158273381294964</v>
      </c>
      <c r="C22" s="24">
        <f>+C8/L8</f>
        <v>0.2841726618705036</v>
      </c>
      <c r="D22" s="25"/>
      <c r="E22" s="25"/>
      <c r="F22" s="25"/>
      <c r="G22" s="25"/>
      <c r="H22" s="25"/>
      <c r="I22" s="25"/>
      <c r="J22" s="25"/>
      <c r="K22" s="25"/>
      <c r="N22" s="2"/>
    </row>
    <row r="23" spans="1:14" ht="31.5" customHeight="1">
      <c r="A23" s="13" t="s">
        <v>13</v>
      </c>
      <c r="B23" s="26"/>
      <c r="C23" s="25"/>
      <c r="D23" s="24">
        <f>+D9/L9</f>
        <v>0.8175438596491228</v>
      </c>
      <c r="E23" s="24">
        <f>+E9/L9</f>
        <v>0.08421052631578947</v>
      </c>
      <c r="F23" s="24">
        <f>+F9/L9</f>
        <v>0.042105263157894736</v>
      </c>
      <c r="G23" s="24">
        <f>+G9/L9</f>
        <v>0.056140350877192984</v>
      </c>
      <c r="H23" s="25"/>
      <c r="I23" s="25"/>
      <c r="J23" s="25"/>
      <c r="K23" s="25"/>
      <c r="N23" s="2"/>
    </row>
    <row r="24" spans="1:14" ht="31.5" customHeight="1">
      <c r="A24" s="13" t="s">
        <v>14</v>
      </c>
      <c r="B24" s="23">
        <f>+B10/L10</f>
        <v>0.8904593639575972</v>
      </c>
      <c r="C24" s="24">
        <f>+C10/L10</f>
        <v>0.10954063604240283</v>
      </c>
      <c r="D24" s="25"/>
      <c r="E24" s="25"/>
      <c r="F24" s="25"/>
      <c r="G24" s="25"/>
      <c r="H24" s="25"/>
      <c r="I24" s="25"/>
      <c r="J24" s="25"/>
      <c r="K24" s="25"/>
      <c r="N24" s="2"/>
    </row>
    <row r="25" spans="1:14" ht="31.5" customHeight="1">
      <c r="A25" s="13" t="s">
        <v>15</v>
      </c>
      <c r="B25" s="23">
        <f>+B11/L11</f>
        <v>0.9100719424460432</v>
      </c>
      <c r="C25" s="24">
        <f>+C11/L11</f>
        <v>0.08992805755395683</v>
      </c>
      <c r="D25" s="25"/>
      <c r="E25" s="25"/>
      <c r="F25" s="25"/>
      <c r="G25" s="25"/>
      <c r="H25" s="25"/>
      <c r="I25" s="25"/>
      <c r="J25" s="25"/>
      <c r="K25" s="25"/>
      <c r="N25" s="2"/>
    </row>
    <row r="26" spans="1:14" ht="31.5" customHeight="1">
      <c r="A26" s="13" t="s">
        <v>25</v>
      </c>
      <c r="B26" s="23">
        <f>+B12/L12</f>
        <v>0.9388489208633094</v>
      </c>
      <c r="C26" s="24">
        <f>+C12/L12</f>
        <v>0.06115107913669065</v>
      </c>
      <c r="D26" s="25"/>
      <c r="E26" s="25"/>
      <c r="F26" s="25"/>
      <c r="G26" s="25"/>
      <c r="H26" s="25"/>
      <c r="I26" s="25"/>
      <c r="J26" s="25"/>
      <c r="K26" s="25"/>
      <c r="N26" s="2"/>
    </row>
    <row r="27" spans="1:14" ht="31.5" customHeight="1">
      <c r="A27" s="13" t="s">
        <v>17</v>
      </c>
      <c r="B27" s="26"/>
      <c r="C27" s="25"/>
      <c r="D27" s="25"/>
      <c r="E27" s="25"/>
      <c r="F27" s="25"/>
      <c r="G27" s="25"/>
      <c r="H27" s="24">
        <f>+H13/L13</f>
        <v>0.8129496402877698</v>
      </c>
      <c r="I27" s="24">
        <f>+I13/L13</f>
        <v>0.14028776978417265</v>
      </c>
      <c r="J27" s="24">
        <f>+J13/L13</f>
        <v>0.02877697841726619</v>
      </c>
      <c r="K27" s="24">
        <f>+K13/L13</f>
        <v>0.017985611510791366</v>
      </c>
      <c r="N27" s="2"/>
    </row>
    <row r="28" spans="1:14" ht="31.5" customHeight="1">
      <c r="A28" s="17" t="s">
        <v>26</v>
      </c>
      <c r="B28" s="23">
        <f>+B14/L14</f>
        <v>0.9787985865724381</v>
      </c>
      <c r="C28" s="24">
        <f>+C14/L14</f>
        <v>0.02120141342756184</v>
      </c>
      <c r="D28" s="25"/>
      <c r="E28" s="25"/>
      <c r="F28" s="25"/>
      <c r="G28" s="25"/>
      <c r="H28" s="25"/>
      <c r="I28" s="25"/>
      <c r="J28" s="25"/>
      <c r="K28" s="25"/>
      <c r="N28" s="2"/>
    </row>
    <row r="29" spans="1:14" ht="31.5" customHeight="1">
      <c r="A29" s="18" t="s">
        <v>18</v>
      </c>
      <c r="B29" s="27"/>
      <c r="C29" s="28"/>
      <c r="D29" s="31"/>
      <c r="E29" s="32"/>
      <c r="F29" s="32"/>
      <c r="G29" s="32"/>
      <c r="H29" s="32"/>
      <c r="I29" s="32"/>
      <c r="J29" s="32"/>
      <c r="K29" s="33"/>
      <c r="N29" s="2"/>
    </row>
    <row r="30" spans="1:11" ht="31.5" customHeight="1">
      <c r="A30" s="13" t="s">
        <v>19</v>
      </c>
      <c r="B30" s="23">
        <f>+B16/L16</f>
        <v>0.9748201438848921</v>
      </c>
      <c r="C30" s="24">
        <f>+C16/L16</f>
        <v>0.025179856115107913</v>
      </c>
      <c r="D30" s="25"/>
      <c r="E30" s="25"/>
      <c r="F30" s="25"/>
      <c r="G30" s="25"/>
      <c r="H30" s="25"/>
      <c r="I30" s="25"/>
      <c r="J30" s="25"/>
      <c r="K30" s="25"/>
    </row>
    <row r="31" spans="1:11" ht="31.5" customHeight="1">
      <c r="A31" s="13" t="s">
        <v>20</v>
      </c>
      <c r="B31" s="23">
        <f>+B17/L17</f>
        <v>0.9354838709677419</v>
      </c>
      <c r="C31" s="24">
        <f>+C17/L17</f>
        <v>0.06451612903225806</v>
      </c>
      <c r="D31" s="25"/>
      <c r="E31" s="25"/>
      <c r="F31" s="25"/>
      <c r="G31" s="25"/>
      <c r="H31" s="25"/>
      <c r="I31" s="25"/>
      <c r="J31" s="25"/>
      <c r="K31" s="25"/>
    </row>
  </sheetData>
  <sheetProtection/>
  <mergeCells count="6">
    <mergeCell ref="B21:K21"/>
    <mergeCell ref="D29:K29"/>
    <mergeCell ref="B7:K7"/>
    <mergeCell ref="A2:K2"/>
    <mergeCell ref="A3:K3"/>
    <mergeCell ref="D15:K15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greyc</dc:creator>
  <cp:keywords/>
  <dc:description/>
  <cp:lastModifiedBy>Maria Rodriguez</cp:lastModifiedBy>
  <cp:lastPrinted>2017-01-12T12:56:03Z</cp:lastPrinted>
  <dcterms:created xsi:type="dcterms:W3CDTF">2011-02-25T15:32:41Z</dcterms:created>
  <dcterms:modified xsi:type="dcterms:W3CDTF">2017-01-12T16:05:48Z</dcterms:modified>
  <cp:category/>
  <cp:version/>
  <cp:contentType/>
  <cp:contentStatus/>
</cp:coreProperties>
</file>