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025" windowWidth="12135" windowHeight="7470"/>
  </bookViews>
  <sheets>
    <sheet name="RQR 2016  libro" sheetId="28" r:id="rId1"/>
    <sheet name="Hoja3" sheetId="29" r:id="rId2"/>
  </sheets>
  <externalReferences>
    <externalReference r:id="rId3"/>
  </externalReferences>
  <definedNames>
    <definedName name="_16_01_2014_09_41a.m." localSheetId="0">#REF!</definedName>
    <definedName name="_16_01_2014_09_41a.m.">#REF!</definedName>
    <definedName name="_xlnm._FilterDatabase" localSheetId="0" hidden="1">'RQR 2016  libro'!$A$6:$J$38</definedName>
    <definedName name="Cdate" localSheetId="0">#REF!</definedName>
    <definedName name="Cdate">#REF!</definedName>
    <definedName name="DayEnd">[1]properties!$E$3</definedName>
    <definedName name="DayStart">[1]properties!$E$2</definedName>
    <definedName name="HolidayList" localSheetId="0">#REF!</definedName>
    <definedName name="HolidayList">#REF!</definedName>
    <definedName name="named_assigned">[1]!tb_assign[Assigned to:]</definedName>
    <definedName name="named_holydays" localSheetId="0">#REF!</definedName>
    <definedName name="named_holydays">#REF!</definedName>
    <definedName name="named_priority" localSheetId="0">#REF!</definedName>
    <definedName name="named_priority">#REF!</definedName>
    <definedName name="named_project">[1]!tb_project[Project]</definedName>
    <definedName name="named_required">[1]!tb_req[Requested by:]</definedName>
    <definedName name="named_status" localSheetId="0">#REF!</definedName>
    <definedName name="named_status">#REF!</definedName>
    <definedName name="Ndate">[1]properties!$G$2</definedName>
    <definedName name="Sugerencias" localSheetId="0">#REF!</definedName>
    <definedName name="Sugerencias">#REF!</definedName>
  </definedNames>
  <calcPr calcId="145621"/>
</workbook>
</file>

<file path=xl/calcChain.xml><?xml version="1.0" encoding="utf-8"?>
<calcChain xmlns="http://schemas.openxmlformats.org/spreadsheetml/2006/main">
  <c r="D13" i="29" l="1"/>
  <c r="E12" i="29" s="1"/>
  <c r="E11" i="29" l="1"/>
  <c r="E10" i="29"/>
  <c r="L6" i="29"/>
  <c r="M5" i="29" s="1"/>
  <c r="C7" i="29"/>
  <c r="B7" i="29"/>
  <c r="F7" i="29" s="1"/>
  <c r="F6" i="29"/>
  <c r="D6" i="29"/>
  <c r="D5" i="29"/>
  <c r="D4" i="29"/>
  <c r="D3" i="29"/>
  <c r="E13" i="29" l="1"/>
  <c r="M4" i="29"/>
  <c r="M3" i="29"/>
  <c r="M6" i="29" s="1"/>
  <c r="D7" i="29"/>
</calcChain>
</file>

<file path=xl/sharedStrings.xml><?xml version="1.0" encoding="utf-8"?>
<sst xmlns="http://schemas.openxmlformats.org/spreadsheetml/2006/main" count="328" uniqueCount="239">
  <si>
    <t>ESTATUS  y/o OBSERVACIONES DE LA QUEJA O RECLAMO</t>
  </si>
  <si>
    <t>CAUSA DE LA QUEJA O RECLAMO</t>
  </si>
  <si>
    <t>MEDIO DE LA QUEJA O RECLAMO</t>
  </si>
  <si>
    <t>EN PROCESO</t>
  </si>
  <si>
    <t>CONCLUIDA</t>
  </si>
  <si>
    <t>OBSERVACION</t>
  </si>
  <si>
    <t>TRAMITADA</t>
  </si>
  <si>
    <t xml:space="preserve">RECEPCION DE RESPUESTAS </t>
  </si>
  <si>
    <t xml:space="preserve">TIEMPO DE RESPUESTA AREA </t>
  </si>
  <si>
    <t>web</t>
  </si>
  <si>
    <t>Presencial</t>
  </si>
  <si>
    <t>ENTIDAD</t>
  </si>
  <si>
    <t>FECHA TRAMITADA</t>
  </si>
  <si>
    <t>Teléfono</t>
  </si>
  <si>
    <t>Web</t>
  </si>
  <si>
    <t>Acción no evidenciada, seguimiento continuo.</t>
  </si>
  <si>
    <t>Acción evidenciada, amonestación, seguimiento continuo.</t>
  </si>
  <si>
    <t>Trato inapropiado</t>
  </si>
  <si>
    <t>ÁREA RESPONSABLE DE LA RESPUESTA</t>
  </si>
  <si>
    <t xml:space="preserve">Depto. de Operaciones (Almacén General Ciudad Salud) </t>
  </si>
  <si>
    <t>DIAS HABILES USADOS PARA DARLE RESPUESTA AL CLIENTE</t>
  </si>
  <si>
    <t xml:space="preserve">
FECHA RECEPCIÓN DE RESPUESTA
</t>
  </si>
  <si>
    <t xml:space="preserve"> “Año del  Fomento de la Vivienda”</t>
  </si>
  <si>
    <t>RQR-001-2016</t>
  </si>
  <si>
    <t>RQR-002-2016</t>
  </si>
  <si>
    <t>RQR-003-2016</t>
  </si>
  <si>
    <t>RQR-004-2016</t>
  </si>
  <si>
    <t>RQR-005-2016</t>
  </si>
  <si>
    <t>RQR-006-2016</t>
  </si>
  <si>
    <t>RQR-007-2016</t>
  </si>
  <si>
    <t>RQR-008-2016</t>
  </si>
  <si>
    <t>RQR-009-2016</t>
  </si>
  <si>
    <t>RQR-010-2016</t>
  </si>
  <si>
    <t>F/P Hosp. Mat. Nuestra Sra. De La Altagracia</t>
  </si>
  <si>
    <t>Depto. Farmacias del Pueblo</t>
  </si>
  <si>
    <t>Hosp. Mpal. Laguna Salada</t>
  </si>
  <si>
    <t>Direccion General</t>
  </si>
  <si>
    <t>Hosp. El Polo</t>
  </si>
  <si>
    <t>Hosp. Regional Dr. Antonio Musa</t>
  </si>
  <si>
    <t>Hosp. Local de Boca Chica</t>
  </si>
  <si>
    <t>Entregado al cliente</t>
  </si>
  <si>
    <t>Hosp. Dr. Angel Contreras</t>
  </si>
  <si>
    <t>Resultado Conforme</t>
  </si>
  <si>
    <t>RQR-011-2016</t>
  </si>
  <si>
    <t>RQR-012-2016</t>
  </si>
  <si>
    <t>Hosp. Dr. Luis E. Aybar, Unidad de Quemados “PEARL F. ORT,”</t>
  </si>
  <si>
    <t xml:space="preserve">F/P Centro de Atención Primaria Penitenciaria de la Victoria </t>
  </si>
  <si>
    <t>F/P Ministerio de Salud Publica</t>
  </si>
  <si>
    <t>1-venta  de Insulina congelada                                            2-venta a persona de preferencia</t>
  </si>
  <si>
    <t>F/P de la Provincia Puerto Plata</t>
  </si>
  <si>
    <t>Abastecimiento de las F/P de esa zona</t>
  </si>
  <si>
    <t>RQR-014-2016</t>
  </si>
  <si>
    <t>RQR-013-2016</t>
  </si>
  <si>
    <t>F/P Hosp. San Jose de  la Mata</t>
  </si>
  <si>
    <t>RQR-015-2016</t>
  </si>
  <si>
    <t xml:space="preserve">F/P Hosp. Maternidad Nuestra Sra. De La Altagracia   </t>
  </si>
  <si>
    <t>RQR-016-2016</t>
  </si>
  <si>
    <t xml:space="preserve">F/P. Hosp. El Almirante </t>
  </si>
  <si>
    <t>RQR-017-2016</t>
  </si>
  <si>
    <t>RQR-018-2016</t>
  </si>
  <si>
    <t>RQR-019-2016</t>
  </si>
  <si>
    <t>RQR-020-2016</t>
  </si>
  <si>
    <t>4/7/2016 H/12:08 pm</t>
  </si>
  <si>
    <t>20/6/2016 H/3:06 pm</t>
  </si>
  <si>
    <t>Farmacias del Pueblo F/P Hosp. Docente Padre Billini                                                                                 F/P Hosp. Inf. Robert  R. Cabral                                                                                                F/P UASD                                                                                                                        F/P Lotería Nacional                                                                                                           F/P Colegio Dominicano de Periodistas (Sindicato de Prensa)</t>
  </si>
  <si>
    <t>8/8/2016 H/2:42 pm</t>
  </si>
  <si>
    <t>Farmacia de Pueblo Hospital  Central de las Fuerzas Armadas.</t>
  </si>
  <si>
    <t xml:space="preserve">1-F/P Hosp. Infantil Robert R. Cabral                                                                                             2-F/P Colegio Médico                                                                                                         3-F/P Universidad Autónoma de Santo Domingo (UASD) </t>
  </si>
  <si>
    <t>No cumplen con horario establecido</t>
  </si>
  <si>
    <t>RQR-021-2016</t>
  </si>
  <si>
    <t>RQR-022-2016</t>
  </si>
  <si>
    <t>RQR-023-2016</t>
  </si>
  <si>
    <t>RQR-024-2016</t>
  </si>
  <si>
    <t>RQR-025-2016</t>
  </si>
  <si>
    <t>1-F/P Hosp. El Almirante                                                                                        2-F/P Hosp. Dr. Ramón de Lara                                                                        3-F/P Embellecimiento</t>
  </si>
  <si>
    <t>Ventas de medicamentos en grandes cantidades para ser vendidos fuera de las farmacias</t>
  </si>
  <si>
    <t>F/P Ciudad Salud</t>
  </si>
  <si>
    <t>Trato Inapropiado a envejeciente</t>
  </si>
  <si>
    <t>F/P Instituto Nacional de Auxilios y Viviendas (INAVI)</t>
  </si>
  <si>
    <t>Centro Sanitario  Dr. Francisco González Hardy  (Centro Sanitario Puerto Plata)</t>
  </si>
  <si>
    <t xml:space="preserve"> División de Transportación </t>
  </si>
  <si>
    <t>RQR-026-2016</t>
  </si>
  <si>
    <t>Instituto Tecnológico de Santo Domingo, (INTEC)</t>
  </si>
  <si>
    <t>F/P Asociación de Pensionado de la C.D.E.                                                                               F/P Hosp. Dr. Francisco Moscoso Puello                                                                                               F/P Hosp. Mpal. de Fantino                                                                                                                     F/P  Hosp. Luis Morillo King                                                                                                        F/P Hosp. Reg. Unv. Dr. José M. Cabral y Baez                                              F/P Ciudad Salud</t>
  </si>
  <si>
    <t>RQR-027-2016</t>
  </si>
  <si>
    <t xml:space="preserve">Abastecimiento </t>
  </si>
  <si>
    <t>#</t>
  </si>
  <si>
    <t>%</t>
  </si>
  <si>
    <t xml:space="preserve">Portal Web /Correo Electrónico </t>
  </si>
  <si>
    <t xml:space="preserve">Línea Telefónica </t>
  </si>
  <si>
    <t>Total</t>
  </si>
  <si>
    <t xml:space="preserve">Hosp. Dr. Francisco Moscoso Puello                 </t>
  </si>
  <si>
    <t>RQR-028-2016</t>
  </si>
  <si>
    <t>RQR-029-2016</t>
  </si>
  <si>
    <t>Hosp. Municipal Emgombe</t>
  </si>
  <si>
    <t>RQR-030-2016</t>
  </si>
  <si>
    <t>RQR-031-2016</t>
  </si>
  <si>
    <t>16/09/2016                                    h/ 12:43 p.m</t>
  </si>
  <si>
    <t xml:space="preserve"> Valsatan 160mg                                                                                                 Levodopa + Benceracida</t>
  </si>
  <si>
    <t>RQR-032-2016</t>
  </si>
  <si>
    <t>20/9/2016                                  h/7:38 pm</t>
  </si>
  <si>
    <t>F/P. Plaza Jean Luis</t>
  </si>
  <si>
    <r>
      <t xml:space="preserve">Quejas y/o Reclamos Recibidas  en el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Trimestre  Ene-Mar 2016</t>
    </r>
  </si>
  <si>
    <r>
      <t xml:space="preserve">Quejas y/o Reclamos Recibidas en el              </t>
    </r>
    <r>
      <rPr>
        <b/>
        <sz val="11"/>
        <color rgb="FF000000"/>
        <rFont val="Calibri"/>
        <family val="2"/>
        <scheme val="minor"/>
      </rPr>
      <t>Trimestre Abr-Jun  2016</t>
    </r>
  </si>
  <si>
    <t>Resultados Conformes</t>
  </si>
  <si>
    <t>Abastecimiento especialidad</t>
  </si>
  <si>
    <t>F/P Subcentro Boca Chica</t>
  </si>
  <si>
    <t>RQR-033-2016</t>
  </si>
  <si>
    <t>RQR-034-2016</t>
  </si>
  <si>
    <t>RQR-035-2016</t>
  </si>
  <si>
    <t>Hosp. Francisco A. Gonzalvo</t>
  </si>
  <si>
    <t>espera de respuesta</t>
  </si>
  <si>
    <r>
      <t xml:space="preserve">Quejas y/o Reclamos Recibidas en el              </t>
    </r>
    <r>
      <rPr>
        <b/>
        <sz val="11"/>
        <color rgb="FF000000"/>
        <rFont val="Calibri"/>
        <family val="2"/>
        <scheme val="minor"/>
      </rPr>
      <t>Trimestre Jul-Sep  2016</t>
    </r>
  </si>
  <si>
    <t>Hosp. Regional Taiwán 19 de Marzo</t>
  </si>
  <si>
    <t>Dirección General</t>
  </si>
  <si>
    <t>1-F/P Hosp Dr. Robert R. Cabral 2-F/P Mata Hambre 3-F/P Lotería Nacional 4- Jacinto Mañón</t>
  </si>
  <si>
    <t>F/P. Club Gregorio Luperón</t>
  </si>
  <si>
    <t>Web/teléfono</t>
  </si>
  <si>
    <t>1-Se le Explico nuevamente las condiciones de dispensación que deben de permanecer los medicamentos termolábiles                                                                                 2-la situación se complican con algunos usuarios que desean comprar más de los permitido</t>
  </si>
  <si>
    <t>Fuera de Servicio( Cerrada)</t>
  </si>
  <si>
    <t>Restablecido el servicio</t>
  </si>
  <si>
    <t>Dirección general</t>
  </si>
  <si>
    <t>Fecha de vencimiento de los medicamentos</t>
  </si>
  <si>
    <t>Se le explico al ciudadanos que la fecha expresada en  un sistema internacional (en ingles)  se le solicito a los proveedores que los productos tengan impreso el código de barra bidimensional en su envase secundario</t>
  </si>
  <si>
    <t>web Libre A. Información</t>
  </si>
  <si>
    <t>Abastecimiento de las especialidades farmacéuticas</t>
  </si>
  <si>
    <t xml:space="preserve">Nos comunicamos con el cliente y nos informó que los medicamentos de promese cal están siendo vendido en un punto de venta y no en dichas Farmacias del pueblo </t>
  </si>
  <si>
    <t>Un llamado de atención a las empleadas, se le solicito no retírese la dos juntas a la hora de almorzar</t>
  </si>
  <si>
    <t>No conforme , recolección para fines de incineración</t>
  </si>
  <si>
    <t>Amonestación verbal</t>
  </si>
  <si>
    <t>Dirección General/Control de Calidad</t>
  </si>
  <si>
    <t>Llamado de atención y se le recordó que no deben apartar medicamento s</t>
  </si>
  <si>
    <t>F/P Dispensario Médico San Jose, San Cristóbal</t>
  </si>
  <si>
    <r>
      <t xml:space="preserve">Faltante -  </t>
    </r>
    <r>
      <rPr>
        <sz val="16"/>
        <color theme="1"/>
        <rFont val="Arial Narrow"/>
        <family val="2"/>
      </rPr>
      <t xml:space="preserve">                                                                                                                       Bajante se Suero Macrogotero Udn.                                     </t>
    </r>
    <r>
      <rPr>
        <b/>
        <sz val="16"/>
        <color theme="1"/>
        <rFont val="Arial Narrow"/>
        <family val="2"/>
      </rPr>
      <t xml:space="preserve">Sobrante   </t>
    </r>
    <r>
      <rPr>
        <sz val="16"/>
        <color theme="1"/>
        <rFont val="Arial Narrow"/>
        <family val="2"/>
      </rPr>
      <t xml:space="preserve">                                                              -  Cloranfenico 500mg </t>
    </r>
  </si>
  <si>
    <r>
      <t xml:space="preserve">Faltante </t>
    </r>
    <r>
      <rPr>
        <sz val="16"/>
        <color rgb="FF00000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Leptospira IgG/Igm Membrana 20-60  Yodopovidona(Povidona yodada) sol. 10/100 mL galon</t>
    </r>
  </si>
  <si>
    <r>
      <t>Faltante</t>
    </r>
    <r>
      <rPr>
        <sz val="16"/>
        <color rgb="FF000000"/>
        <rFont val="Arial Narrow"/>
        <family val="2"/>
      </rPr>
      <t xml:space="preserve">                                                                                                                       Gaza 36x100. Trama Intermedia (20x12) Rollo Almohada</t>
    </r>
  </si>
  <si>
    <r>
      <t xml:space="preserve">Venda de Yeso 4" x 5 Yardas Unidad </t>
    </r>
    <r>
      <rPr>
        <b/>
        <sz val="16"/>
        <color rgb="FF000000"/>
        <rFont val="Arial Narrow"/>
        <family val="2"/>
      </rPr>
      <t xml:space="preserve">Endurecimiento ante de su aplicación al paciente                                                                            </t>
    </r>
    <r>
      <rPr>
        <sz val="16"/>
        <color rgb="FF000000"/>
        <rFont val="Arial Narrow"/>
        <family val="2"/>
      </rPr>
      <t xml:space="preserve">Algodón Planchado 6" x 4 Yardas  Rollo    </t>
    </r>
    <r>
      <rPr>
        <b/>
        <sz val="16"/>
        <color rgb="FF000000"/>
        <rFont val="Arial Narrow"/>
        <family val="2"/>
      </rPr>
      <t xml:space="preserve">Unidad Picazón a los pacientes </t>
    </r>
  </si>
  <si>
    <r>
      <t>Venta sobreprecio especialidad farmacéutica:</t>
    </r>
    <r>
      <rPr>
        <sz val="16"/>
        <color rgb="FF000000"/>
        <rFont val="Arial Narrow"/>
        <family val="2"/>
      </rPr>
      <t xml:space="preserve">                                                                                           Amlodipina tab. 25mg</t>
    </r>
  </si>
  <si>
    <r>
      <t>Venta sobre precio</t>
    </r>
    <r>
      <rPr>
        <sz val="16"/>
        <color rgb="FF000000"/>
        <rFont val="Arial Narrow"/>
        <family val="2"/>
      </rPr>
      <t xml:space="preserve">: Proteína Polimérica Hipercalórica (Ensure Plus)  Liquida 8 oz                                                                                                          1-Servicios inadecuado                                                                                    2-No cumple con horario establecido                                                   3-No entrega de factura                                                               4- Empleada delgada, estatura baja y como de 70 años </t>
    </r>
  </si>
  <si>
    <r>
      <t xml:space="preserve">Penicilina G. Benzatínica 1,200,000 UI Vial i.m. </t>
    </r>
    <r>
      <rPr>
        <b/>
        <sz val="16"/>
        <color rgb="FF000000"/>
        <rFont val="Arial Narrow"/>
        <family val="2"/>
      </rPr>
      <t>Se forman grumos</t>
    </r>
  </si>
  <si>
    <r>
      <t>F/P. Hosp. Infantil Robert R. Cabral                                                            F/P Colegio Médico Dominicano                                                                                  FP Mata Hambre</t>
    </r>
    <r>
      <rPr>
        <b/>
        <sz val="16"/>
        <color rgb="FF000000"/>
        <rFont val="Arial Narrow"/>
        <family val="2"/>
      </rPr>
      <t xml:space="preserve">                                                                         </t>
    </r>
    <r>
      <rPr>
        <sz val="16"/>
        <color rgb="FF000000"/>
        <rFont val="Arial Narrow"/>
        <family val="2"/>
      </rPr>
      <t>F/P Hosp. San Vicente de Paul                                                                               F/P Centro Universitario Regional del Nordeste (CURNE)</t>
    </r>
  </si>
  <si>
    <t>4/5/2016    H/3:33 p.m</t>
  </si>
  <si>
    <t>15/06/2016  H/03:00 p.m.</t>
  </si>
  <si>
    <t xml:space="preserve">        Ene-Maz 2016 </t>
  </si>
  <si>
    <r>
      <t xml:space="preserve">Quejas y/o Reclamos Recibidas en el              </t>
    </r>
    <r>
      <rPr>
        <b/>
        <sz val="11"/>
        <color rgb="FF000000"/>
        <rFont val="Calibri"/>
        <family val="2"/>
        <scheme val="minor"/>
      </rPr>
      <t xml:space="preserve"> Oct-Nov  2016</t>
    </r>
  </si>
  <si>
    <t xml:space="preserve">Total de Q/R Recibida </t>
  </si>
  <si>
    <r>
      <rPr>
        <b/>
        <sz val="16"/>
        <color rgb="FF000000"/>
        <rFont val="Arial Narrow"/>
        <family val="2"/>
      </rPr>
      <t xml:space="preserve">1-Venta Sobreprecio </t>
    </r>
    <r>
      <rPr>
        <sz val="16"/>
        <color rgb="FF000000"/>
        <rFont val="Arial Narrow"/>
        <family val="2"/>
      </rPr>
      <t xml:space="preserve">                                                                                                                         Omeparzol blister                                                                                                  </t>
    </r>
    <r>
      <rPr>
        <b/>
        <sz val="16"/>
        <color rgb="FF000000"/>
        <rFont val="Arial Narrow"/>
        <family val="2"/>
      </rPr>
      <t>2-Trato Inapropiado</t>
    </r>
  </si>
  <si>
    <r>
      <rPr>
        <b/>
        <sz val="16"/>
        <color rgb="FF000000"/>
        <rFont val="Arial Narrow"/>
        <family val="2"/>
      </rPr>
      <t xml:space="preserve">Desabastecimiento                                                        </t>
    </r>
    <r>
      <rPr>
        <sz val="16"/>
        <color rgb="FF000000"/>
        <rFont val="Arial Narrow"/>
        <family val="2"/>
      </rPr>
      <t xml:space="preserve"> -Fluoxetina tab. 20 mg</t>
    </r>
  </si>
  <si>
    <t>Hosp. Mpal. Dr. Luis Espallat (Sabana Iglesia)</t>
  </si>
  <si>
    <t>Duplicado de Factura</t>
  </si>
  <si>
    <r>
      <rPr>
        <b/>
        <sz val="16"/>
        <color rgb="FF000000"/>
        <rFont val="Arial Narrow"/>
        <family val="2"/>
      </rPr>
      <t>Calidad de la Especialidad Farmacéutic</t>
    </r>
    <r>
      <rPr>
        <sz val="16"/>
        <color rgb="FF000000"/>
        <rFont val="Arial Narrow"/>
        <family val="2"/>
      </rPr>
      <t>a                                   Sulfadiazina Argéntica 1% Crema  Tarro 400 g</t>
    </r>
  </si>
  <si>
    <r>
      <rPr>
        <b/>
        <sz val="16"/>
        <color rgb="FF000000"/>
        <rFont val="Arial Narrow"/>
        <family val="2"/>
      </rPr>
      <t xml:space="preserve">Venta sobreprecio  </t>
    </r>
    <r>
      <rPr>
        <sz val="16"/>
        <color rgb="FF000000"/>
        <rFont val="Arial Narrow"/>
        <family val="2"/>
      </rPr>
      <t xml:space="preserve">                                                                               Antigripal jar.                                                                                                  Vitaminas y Minerales</t>
    </r>
  </si>
  <si>
    <r>
      <rPr>
        <b/>
        <sz val="16"/>
        <color rgb="FF000000"/>
        <rFont val="Arial Narrow"/>
        <family val="2"/>
      </rPr>
      <t xml:space="preserve">Desabastecimiento                                            </t>
    </r>
    <r>
      <rPr>
        <sz val="16"/>
        <color rgb="FF000000"/>
        <rFont val="Arial Narrow"/>
        <family val="2"/>
      </rPr>
      <t>-Jeringa de Insulina</t>
    </r>
  </si>
  <si>
    <r>
      <t>1-</t>
    </r>
    <r>
      <rPr>
        <b/>
        <sz val="16"/>
        <color rgb="FF000000"/>
        <rFont val="Arial Narrow"/>
        <family val="2"/>
      </rPr>
      <t xml:space="preserve">horario </t>
    </r>
    <r>
      <rPr>
        <sz val="16"/>
        <color rgb="FF000000"/>
        <rFont val="Arial Narrow"/>
        <family val="2"/>
      </rPr>
      <t xml:space="preserve">                                                                                                                                                         2 </t>
    </r>
    <r>
      <rPr>
        <b/>
        <sz val="16"/>
        <color rgb="FF000000"/>
        <rFont val="Arial Narrow"/>
        <family val="2"/>
      </rPr>
      <t xml:space="preserve">venta sobreprecio de las especialidades </t>
    </r>
    <r>
      <rPr>
        <sz val="16"/>
        <color rgb="FF000000"/>
        <rFont val="Arial Narrow"/>
        <family val="2"/>
      </rPr>
      <t>farmacéuticas:                                                             ---Antigripal jarabe frasco penicilina G                ---Benzatínica 2.4 vial                                                                   ---Alcohol Isopropílico 70% frasco</t>
    </r>
  </si>
  <si>
    <r>
      <rPr>
        <b/>
        <sz val="16"/>
        <color rgb="FF000000"/>
        <rFont val="Arial Narrow"/>
        <family val="2"/>
      </rPr>
      <t xml:space="preserve">No venta de medicamentos: </t>
    </r>
    <r>
      <rPr>
        <sz val="16"/>
        <color rgb="FF000000"/>
        <rFont val="Arial Narrow"/>
        <family val="2"/>
      </rPr>
      <t xml:space="preserve">                                         -Recepción del pedido                                                                                                      -Aseo de la farmacia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</si>
  <si>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6"/>
        <color rgb="FF000000"/>
        <rFont val="Arial Narrow"/>
        <family val="2"/>
      </rPr>
      <t xml:space="preserve">Forma inapropiada de conducir  </t>
    </r>
    <r>
      <rPr>
        <sz val="16"/>
        <color rgb="FF000000"/>
        <rFont val="Arial Narrow"/>
        <family val="2"/>
      </rPr>
      <t xml:space="preserve">                                                                                                   El ciudadano explica que el conductor de PROMESE/CAL, hizo un rebase inadecuado.                                                                                                                         </t>
    </r>
    <r>
      <rPr>
        <b/>
        <sz val="16"/>
        <color rgb="FF000000"/>
        <rFont val="Arial Narrow"/>
        <family val="2"/>
      </rPr>
      <t>(Placa-EL00588)</t>
    </r>
    <r>
      <rPr>
        <sz val="16"/>
        <color rgb="FF000000"/>
        <rFont val="Arial Narrow"/>
        <family val="2"/>
      </rPr>
      <t xml:space="preserve"> </t>
    </r>
  </si>
  <si>
    <r>
      <rPr>
        <b/>
        <sz val="16"/>
        <color rgb="FF000000"/>
        <rFont val="Arial Narrow"/>
        <family val="2"/>
      </rPr>
      <t xml:space="preserve">No venta de especialidad farmacéutica    </t>
    </r>
    <r>
      <rPr>
        <sz val="16"/>
        <color rgb="FF000000"/>
        <rFont val="Arial Narrow"/>
        <family val="2"/>
      </rPr>
      <t xml:space="preserve">                                                            Proteína Polimérica  Polvo 400mg (Pediasure)</t>
    </r>
  </si>
  <si>
    <r>
      <rPr>
        <b/>
        <sz val="16"/>
        <color rgb="FF000000"/>
        <rFont val="Arial Narrow"/>
        <family val="2"/>
      </rPr>
      <t xml:space="preserve">Venta sobreprecio:  </t>
    </r>
    <r>
      <rPr>
        <sz val="16"/>
        <color rgb="FF000000"/>
        <rFont val="Arial Narrow"/>
        <family val="2"/>
      </rPr>
      <t xml:space="preserve">                                                                      Proteína Polimérica (Ensure Plus) Liquida 8 oz   Proteína Polimérica con Prebiótico   Liquida 8 oz</t>
    </r>
  </si>
  <si>
    <r>
      <rPr>
        <b/>
        <sz val="16"/>
        <color rgb="FF000000"/>
        <rFont val="Arial Narrow"/>
        <family val="2"/>
      </rPr>
      <t xml:space="preserve">Desabastecimiento    </t>
    </r>
    <r>
      <rPr>
        <sz val="16"/>
        <color rgb="FF000000"/>
        <rFont val="Arial Narrow"/>
        <family val="2"/>
      </rPr>
      <t xml:space="preserve">                                                        Setralina tab. 50 mg                                                                    Loratadina tab. 10 mg                                                             Cetirizina tab. 10 mg </t>
    </r>
  </si>
  <si>
    <r>
      <rPr>
        <b/>
        <sz val="16"/>
        <color rgb="FF000000"/>
        <rFont val="Arial Narrow"/>
        <family val="2"/>
      </rPr>
      <t>Desabastecimiento</t>
    </r>
    <r>
      <rPr>
        <sz val="16"/>
        <color rgb="FF000000"/>
        <rFont val="Arial Narrow"/>
        <family val="2"/>
      </rPr>
      <t xml:space="preserve">                                            </t>
    </r>
    <r>
      <rPr>
        <b/>
        <sz val="16"/>
        <color rgb="FF000000"/>
        <rFont val="Arial Narrow"/>
        <family val="2"/>
      </rPr>
      <t xml:space="preserve"> </t>
    </r>
    <r>
      <rPr>
        <sz val="16"/>
        <color rgb="FF000000"/>
        <rFont val="Arial Narrow"/>
        <family val="2"/>
      </rPr>
      <t>Resperidona 2mg</t>
    </r>
  </si>
  <si>
    <r>
      <rPr>
        <b/>
        <sz val="16"/>
        <color rgb="FF000000"/>
        <rFont val="Arial Narrow"/>
        <family val="2"/>
      </rPr>
      <t xml:space="preserve">Calidad de la Especialdad Farmacéutica </t>
    </r>
    <r>
      <rPr>
        <sz val="16"/>
        <color rgb="FF000000"/>
        <rFont val="Arial Narrow"/>
        <family val="2"/>
      </rPr>
      <t xml:space="preserve">      -Morfina 10 mg/mL Ampolla i.v., i.m., s.c.   </t>
    </r>
    <r>
      <rPr>
        <b/>
        <sz val="16"/>
        <color rgb="FF000000"/>
        <rFont val="Arial Narrow"/>
        <family val="2"/>
      </rPr>
      <t>Depresión Respiratoria Grave</t>
    </r>
  </si>
  <si>
    <r>
      <rPr>
        <b/>
        <sz val="16"/>
        <color rgb="FF000000"/>
        <rFont val="Arial Narrow"/>
        <family val="2"/>
      </rPr>
      <t>Calidad de las Especialidades Farmacéuticas</t>
    </r>
    <r>
      <rPr>
        <sz val="16"/>
        <color rgb="FF000000"/>
        <rFont val="Arial Narrow"/>
        <family val="2"/>
      </rPr>
      <t xml:space="preserve">:                                                                               1-Hepatitis B Rápida set 100 Pruebas                   2-Prueba de Embarazo en Sangre 20-100                                 3-Tirillas Reactivo HIV Rápido Caja de 20-100 Pruebas </t>
    </r>
    <r>
      <rPr>
        <b/>
        <sz val="16"/>
        <color rgb="FF000000"/>
        <rFont val="Arial Narrow"/>
        <family val="2"/>
      </rPr>
      <t xml:space="preserve">                                                                                   Las Pruebas están dando falsos positivos</t>
    </r>
  </si>
  <si>
    <r>
      <rPr>
        <b/>
        <sz val="16"/>
        <color rgb="FF000000"/>
        <rFont val="Arial Narrow"/>
        <family val="2"/>
      </rPr>
      <t xml:space="preserve">Calidad  de especialidad farmacéutica   </t>
    </r>
    <r>
      <rPr>
        <sz val="16"/>
        <color rgb="FF000000"/>
        <rFont val="Arial Narrow"/>
        <family val="2"/>
      </rPr>
      <t xml:space="preserve">                                                                                                                 Reactivo HIV Rápido Caja de 20-100 Pruebas  </t>
    </r>
    <r>
      <rPr>
        <b/>
        <sz val="16"/>
        <color rgb="FF000000"/>
        <rFont val="Arial Narrow"/>
        <family val="2"/>
      </rPr>
      <t>Resultados positivos dan negatigos</t>
    </r>
  </si>
  <si>
    <r>
      <rPr>
        <b/>
        <sz val="16"/>
        <color rgb="FF000000"/>
        <rFont val="Arial Narrow"/>
        <family val="2"/>
      </rPr>
      <t xml:space="preserve">Calidad  de especialidad farmacéutica   </t>
    </r>
    <r>
      <rPr>
        <sz val="16"/>
        <color rgb="FF000000"/>
        <rFont val="Arial Narrow"/>
        <family val="2"/>
      </rPr>
      <t xml:space="preserve">                                                                                                       Sol. Ringer c/Lactato 0.965g/500mL                                               Solución Dextrosa 5% CINa 0.9% Fco. 1000ml 5g + 0.92/100ml                                                                                     </t>
    </r>
    <r>
      <rPr>
        <b/>
        <sz val="16"/>
        <color rgb="FF000000"/>
        <rFont val="Arial Narrow"/>
        <family val="2"/>
      </rPr>
      <t>En los frascos se encuentran partículas de color blanco y negro</t>
    </r>
  </si>
  <si>
    <t>Se le solicito al cliente dirigirse a las farmacias adquirir el producto</t>
  </si>
  <si>
    <t xml:space="preserve">Medios de recepción de las Q/R       </t>
  </si>
  <si>
    <t>13/6/2016     H/10:26 p.m.</t>
  </si>
  <si>
    <t>26/01/2016 H/11;06 a.m.</t>
  </si>
  <si>
    <t>26/02/2016 H/9:58 a.m.</t>
  </si>
  <si>
    <t>05/02/2016  H/11:42 a.m.</t>
  </si>
  <si>
    <t>03/03/2016 H/11:25 a.m.</t>
  </si>
  <si>
    <t>15/02/2016 H/11:10 a.m.</t>
  </si>
  <si>
    <t>15/02/2016  H/10:24 a.m.</t>
  </si>
  <si>
    <t>10/02/2016 H/09:06 a.m.</t>
  </si>
  <si>
    <t>08/02/2016 H/10:46 a.m.</t>
  </si>
  <si>
    <t>16/02/2016 H/11:14 a.m.</t>
  </si>
  <si>
    <t>10/03/2016 H/2:10 a.m.</t>
  </si>
  <si>
    <t>20/5/2016 H/11:22 a.m.</t>
  </si>
  <si>
    <t>18/04/2016 H/11:53 a.m.</t>
  </si>
  <si>
    <t>25/04/2016 H/11:02 a.m.</t>
  </si>
  <si>
    <t>25/04/2016 H/11:00 a.m.</t>
  </si>
  <si>
    <t>06/05/2016 H/11:58 a.m.</t>
  </si>
  <si>
    <t>28/04/2016 H/10:55 a.m.</t>
  </si>
  <si>
    <t>30/6/2016                 H/10:00 a.m.</t>
  </si>
  <si>
    <t>30/6/2016 H/10:00 a.m.</t>
  </si>
  <si>
    <t>6/7/2016 H/11:24 a.m.</t>
  </si>
  <si>
    <t>25/7/2016     H/ 10:44 a.m.</t>
  </si>
  <si>
    <t>22/7/2016 H/11:00 a.m.</t>
  </si>
  <si>
    <t>26/7/2016 H/11:05 a.m.</t>
  </si>
  <si>
    <t>5/8/2016 H/9:50 a.m.</t>
  </si>
  <si>
    <t>17/8/2016 H/11:38 a.m.</t>
  </si>
  <si>
    <t>18/8/2016 H/8:46 a.m.</t>
  </si>
  <si>
    <t>17/08/2016 H/11:35 a.m.</t>
  </si>
  <si>
    <t>13/9/2016 H/11:23 a.m.</t>
  </si>
  <si>
    <t>15/9/2016 H/10:53 a.m.</t>
  </si>
  <si>
    <t>29/9/2016 H/10:17 a.m.</t>
  </si>
  <si>
    <t>15/9/2016 H/11:09 a.m.</t>
  </si>
  <si>
    <t>19/10/2016 H/9:18 a.m.</t>
  </si>
  <si>
    <t>22/9/2016 H/11:08 a.m.</t>
  </si>
  <si>
    <t>1/11/2016 H/8:55 a.m.</t>
  </si>
  <si>
    <t>4/11/2016 H/9:00 a.m.</t>
  </si>
  <si>
    <t>31/10/2016 h/10:40 a.m.</t>
  </si>
  <si>
    <t>12/08/2016     15/08/2016</t>
  </si>
  <si>
    <t xml:space="preserve">15//2/2016 </t>
  </si>
  <si>
    <t xml:space="preserve">Resultado conforme                                                     </t>
  </si>
  <si>
    <t>Depto. de Operaciones (Almacén Regional Norte)</t>
  </si>
  <si>
    <t>30/05/2016  H02:25 p.m.</t>
  </si>
  <si>
    <t>09/02/2016 H/12:08 p.m.</t>
  </si>
  <si>
    <t>17/02/2016 H/2:10p.m.</t>
  </si>
  <si>
    <t>17/03/2016 H/3:15 p.m.</t>
  </si>
  <si>
    <t>23/02/2016 H/11:10 p.m.</t>
  </si>
  <si>
    <t>22/02/2016 H/10:37 p.m.</t>
  </si>
  <si>
    <t>09/03/2016 H/1:30 p.m.</t>
  </si>
  <si>
    <t>18/03/2016 H/11:25 p.m.</t>
  </si>
  <si>
    <t>8/7/2016 H/3:58p.m.</t>
  </si>
  <si>
    <t>09/05/2016 H/12:20 p.m.</t>
  </si>
  <si>
    <t>4/5/2016                    H/3:13 p.m.</t>
  </si>
  <si>
    <t>4/7/2016 H/12:08 p.m.</t>
  </si>
  <si>
    <t>8/8/2016 H/2:42 p.m.</t>
  </si>
  <si>
    <t>29/7/2016 H/2:36 p.m.</t>
  </si>
  <si>
    <t>02/9/2016 H/1:54 p.m.</t>
  </si>
  <si>
    <t>23/03/2016 H/11:30 a.m.</t>
  </si>
  <si>
    <t>10/6/2016 H/10:59 a.m.</t>
  </si>
  <si>
    <t>29/8/2016 H/10:40 a.m.</t>
  </si>
  <si>
    <t>20/9/2016        H/1:33  p.m.</t>
  </si>
  <si>
    <t>28/09/2016  H/2:49  p.m.</t>
  </si>
  <si>
    <t>10/10/2016      H/ 3:39  p.m.</t>
  </si>
  <si>
    <t>15/11/2016 H/3:44  p.m.</t>
  </si>
  <si>
    <t>NO. DE LA QUEJA/RECLAMO</t>
  </si>
  <si>
    <t>FECHA RECIBIDA</t>
  </si>
  <si>
    <t>24/05/2016 H2:25 p.m.</t>
  </si>
  <si>
    <t>División Trámites y Servicios para la Salud</t>
  </si>
  <si>
    <t>LIBRO DE QUEJAS Y RECLAMOS  2016</t>
  </si>
  <si>
    <t>Total de Quejas y/o Reclamos Recibidas  2016</t>
  </si>
  <si>
    <t xml:space="preserve">Periodos de Quejas y/o Reclamos  2016                                              </t>
  </si>
  <si>
    <t xml:space="preserve"> Q/R en Espera de Respuesta</t>
  </si>
  <si>
    <t xml:space="preserve">Q/R Respondida </t>
  </si>
  <si>
    <t xml:space="preserve">Periodos Trimestral de Quejas y/o Reclamos  2016                                              </t>
  </si>
  <si>
    <t>28/12/2016 H/2:40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</si>
</sst>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\ h:mm\ AM/PM;@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 tint="4.9989318521683403E-2"/>
      <name val="Calibri"/>
      <family val="1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5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Arial Narrow"/>
      <family val="2"/>
    </font>
    <font>
      <b/>
      <sz val="16"/>
      <color rgb="FF000000"/>
      <name val="Arial Narrow"/>
      <family val="2"/>
    </font>
    <font>
      <sz val="16"/>
      <name val="Arial Narrow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rgb="FFFF0000"/>
      <name val="Arial Narrow"/>
      <family val="2"/>
    </font>
    <font>
      <i/>
      <sz val="1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9" fontId="4" fillId="0" borderId="0" applyFont="0" applyFill="0" applyBorder="0" applyAlignment="0" applyProtection="0"/>
  </cellStyleXfs>
  <cellXfs count="89">
    <xf numFmtId="0" fontId="0" fillId="0" borderId="0" xfId="0"/>
    <xf numFmtId="14" fontId="0" fillId="0" borderId="0" xfId="0" applyNumberFormat="1"/>
    <xf numFmtId="0" fontId="0" fillId="4" borderId="0" xfId="0" applyFill="1"/>
    <xf numFmtId="0" fontId="7" fillId="0" borderId="0" xfId="0" applyFont="1"/>
    <xf numFmtId="0" fontId="0" fillId="0" borderId="0" xfId="0" applyFont="1"/>
    <xf numFmtId="14" fontId="0" fillId="0" borderId="0" xfId="0" applyNumberFormat="1" applyFont="1"/>
    <xf numFmtId="0" fontId="8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9" fontId="12" fillId="7" borderId="1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14" fontId="5" fillId="4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14" fontId="16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14" fontId="16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4" fontId="18" fillId="5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8" borderId="1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0" fontId="16" fillId="8" borderId="1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/>
    </xf>
    <xf numFmtId="9" fontId="15" fillId="6" borderId="1" xfId="2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0" fillId="0" borderId="0" xfId="0" applyFill="1"/>
    <xf numFmtId="14" fontId="16" fillId="8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horizontal="center" vertical="center" wrapText="1"/>
    </xf>
    <xf numFmtId="14" fontId="16" fillId="8" borderId="1" xfId="0" applyNumberFormat="1" applyFont="1" applyFill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colors>
    <mruColors>
      <color rgb="FFFFFF66"/>
      <color rgb="FFFFFFCC"/>
      <color rgb="FF6BB0FB"/>
      <color rgb="FF99FF99"/>
      <color rgb="FFCC99FF"/>
      <color rgb="FFFF99FF"/>
      <color rgb="FFFFCC99"/>
      <color rgb="FFFFCCCC"/>
      <color rgb="FF9999FF"/>
      <color rgb="FFE7FC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947738</xdr:colOff>
      <xdr:row>0</xdr:row>
      <xdr:rowOff>135731</xdr:rowOff>
    </xdr:from>
    <xdr:to>
      <xdr:col>3</xdr:col>
      <xdr:colOff>449854</xdr:colOff>
      <xdr:row>0</xdr:row>
      <xdr:rowOff>810143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8" y="135731"/>
          <a:ext cx="3651841" cy="674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9</xdr:col>
      <xdr:colOff>735944</xdr:colOff>
      <xdr:row>0</xdr:row>
      <xdr:rowOff>83346</xdr:rowOff>
    </xdr:from>
    <xdr:to>
      <xdr:col>11</xdr:col>
      <xdr:colOff>2404055</xdr:colOff>
      <xdr:row>0</xdr:row>
      <xdr:rowOff>776794</xdr:rowOff>
    </xdr:to>
    <xdr:pic>
      <xdr:nvPicPr>
        <xdr:cNvPr id="3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5794" y="83346"/>
          <a:ext cx="3662011" cy="693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445895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14458950" y="529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1445895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7</xdr:col>
      <xdr:colOff>180975</xdr:colOff>
      <xdr:row>6</xdr:row>
      <xdr:rowOff>266700</xdr:rowOff>
    </xdr:to>
    <xdr:sp macro="" textlink="">
      <xdr:nvSpPr>
        <xdr:cNvPr id="7" name="Cuadro de texto 4"/>
        <xdr:cNvSpPr txBox="1"/>
      </xdr:nvSpPr>
      <xdr:spPr>
        <a:xfrm>
          <a:off x="6851015" y="127000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180975</xdr:colOff>
      <xdr:row>6</xdr:row>
      <xdr:rowOff>266700</xdr:rowOff>
    </xdr:to>
    <xdr:sp macro="" textlink="">
      <xdr:nvSpPr>
        <xdr:cNvPr id="8" name="Cuadro de texto 6"/>
        <xdr:cNvSpPr txBox="1"/>
      </xdr:nvSpPr>
      <xdr:spPr>
        <a:xfrm>
          <a:off x="6851015" y="127000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2014\Documents%20and%20Settings\santana.evelyn\Configuraci&#243;n%20local\Archivos%20temporales%20de%20Internet\Content.IE5\6CDYV0DI\task%20manager%20-%20prome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 report"/>
      <sheetName val="log report"/>
      <sheetName val="tasks"/>
      <sheetName val="journal"/>
      <sheetName val="attachments"/>
      <sheetName val="project"/>
      <sheetName val="requester"/>
      <sheetName val="assigned"/>
      <sheetName val="holidays"/>
      <sheetName val="log"/>
      <sheetName val="sequence"/>
      <sheetName val="properties"/>
      <sheetName val="task manager - prome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E2">
            <v>0.33333333333333331</v>
          </cell>
          <cell r="G2">
            <v>41564.645775578705</v>
          </cell>
        </row>
        <row r="3">
          <cell r="E3">
            <v>0.66666666666666663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B1" zoomScale="60" zoomScaleNormal="60" workbookViewId="0">
      <selection activeCell="L41" sqref="L41"/>
    </sheetView>
  </sheetViews>
  <sheetFormatPr baseColWidth="10" defaultColWidth="11.42578125" defaultRowHeight="92.25" customHeight="1" x14ac:dyDescent="0.25"/>
  <cols>
    <col min="1" max="1" width="25.28515625" customWidth="1"/>
    <col min="2" max="2" width="20.85546875" style="1" customWidth="1"/>
    <col min="3" max="3" width="16.140625" customWidth="1"/>
    <col min="4" max="4" width="43.28515625" customWidth="1"/>
    <col min="5" max="5" width="55" customWidth="1"/>
    <col min="6" max="6" width="27" style="2" customWidth="1"/>
    <col min="7" max="7" width="19.28515625" style="1" customWidth="1"/>
    <col min="8" max="8" width="17.140625" style="1" customWidth="1"/>
    <col min="9" max="9" width="24.7109375" style="1" customWidth="1"/>
    <col min="10" max="10" width="14" customWidth="1"/>
    <col min="11" max="11" width="15.7109375" customWidth="1"/>
    <col min="12" max="12" width="64.28515625" customWidth="1"/>
    <col min="13" max="13" width="27.140625" customWidth="1"/>
  </cols>
  <sheetData>
    <row r="1" spans="1:13" ht="69.75" customHeight="1" x14ac:dyDescent="0.25"/>
    <row r="2" spans="1:13" ht="33.75" customHeight="1" x14ac:dyDescent="0.4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3" ht="45" customHeight="1" x14ac:dyDescent="0.4">
      <c r="A3" s="79" t="s">
        <v>231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3" ht="42" customHeight="1" x14ac:dyDescent="0.35">
      <c r="A4" s="82" t="s">
        <v>232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3" ht="77.25" customHeight="1" x14ac:dyDescent="0.25">
      <c r="A5" s="4"/>
      <c r="B5" s="5"/>
      <c r="C5" s="4"/>
      <c r="D5" s="4"/>
      <c r="E5" s="4"/>
      <c r="F5" s="80" t="s">
        <v>6</v>
      </c>
      <c r="G5" s="81"/>
      <c r="H5" s="6" t="s">
        <v>7</v>
      </c>
      <c r="I5" s="16" t="s">
        <v>8</v>
      </c>
      <c r="J5" s="81" t="s">
        <v>0</v>
      </c>
      <c r="K5" s="81"/>
      <c r="L5" s="81"/>
    </row>
    <row r="6" spans="1:13" ht="196.5" customHeight="1" x14ac:dyDescent="0.25">
      <c r="A6" s="17" t="s">
        <v>228</v>
      </c>
      <c r="B6" s="17" t="s">
        <v>229</v>
      </c>
      <c r="C6" s="17" t="s">
        <v>2</v>
      </c>
      <c r="D6" s="17" t="s">
        <v>11</v>
      </c>
      <c r="E6" s="17" t="s">
        <v>1</v>
      </c>
      <c r="F6" s="17" t="s">
        <v>18</v>
      </c>
      <c r="G6" s="17" t="s">
        <v>12</v>
      </c>
      <c r="H6" s="17" t="s">
        <v>21</v>
      </c>
      <c r="I6" s="17" t="s">
        <v>20</v>
      </c>
      <c r="J6" s="17" t="s">
        <v>3</v>
      </c>
      <c r="K6" s="17" t="s">
        <v>4</v>
      </c>
      <c r="L6" s="17" t="s">
        <v>5</v>
      </c>
    </row>
    <row r="7" spans="1:13" s="3" customFormat="1" ht="90.75" customHeight="1" x14ac:dyDescent="0.3">
      <c r="A7" s="23" t="s">
        <v>23</v>
      </c>
      <c r="B7" s="24">
        <v>42388</v>
      </c>
      <c r="C7" s="25" t="s">
        <v>13</v>
      </c>
      <c r="D7" s="26" t="s">
        <v>33</v>
      </c>
      <c r="E7" s="26" t="s">
        <v>146</v>
      </c>
      <c r="F7" s="27" t="s">
        <v>34</v>
      </c>
      <c r="G7" s="28" t="s">
        <v>167</v>
      </c>
      <c r="H7" s="28" t="s">
        <v>168</v>
      </c>
      <c r="I7" s="23">
        <v>27</v>
      </c>
      <c r="J7" s="23"/>
      <c r="K7" s="30">
        <v>1</v>
      </c>
      <c r="L7" s="26" t="s">
        <v>16</v>
      </c>
    </row>
    <row r="8" spans="1:13" s="3" customFormat="1" ht="123.75" customHeight="1" x14ac:dyDescent="0.3">
      <c r="A8" s="23" t="s">
        <v>24</v>
      </c>
      <c r="B8" s="31">
        <v>42397</v>
      </c>
      <c r="C8" s="23" t="s">
        <v>10</v>
      </c>
      <c r="D8" s="29" t="s">
        <v>35</v>
      </c>
      <c r="E8" s="26" t="s">
        <v>160</v>
      </c>
      <c r="F8" s="27" t="s">
        <v>36</v>
      </c>
      <c r="G8" s="28" t="s">
        <v>169</v>
      </c>
      <c r="H8" s="28" t="s">
        <v>170</v>
      </c>
      <c r="I8" s="23">
        <v>26</v>
      </c>
      <c r="J8" s="23"/>
      <c r="K8" s="30">
        <v>1</v>
      </c>
      <c r="L8" s="26" t="s">
        <v>204</v>
      </c>
    </row>
    <row r="9" spans="1:13" s="3" customFormat="1" ht="81.75" customHeight="1" x14ac:dyDescent="0.3">
      <c r="A9" s="23" t="s">
        <v>25</v>
      </c>
      <c r="B9" s="33">
        <v>42396</v>
      </c>
      <c r="C9" s="34" t="s">
        <v>14</v>
      </c>
      <c r="D9" s="35" t="s">
        <v>37</v>
      </c>
      <c r="E9" s="36" t="s">
        <v>133</v>
      </c>
      <c r="F9" s="37" t="s">
        <v>19</v>
      </c>
      <c r="G9" s="38" t="s">
        <v>207</v>
      </c>
      <c r="H9" s="28" t="s">
        <v>171</v>
      </c>
      <c r="I9" s="39">
        <v>15</v>
      </c>
      <c r="J9" s="35"/>
      <c r="K9" s="39">
        <v>1</v>
      </c>
      <c r="L9" s="35" t="s">
        <v>40</v>
      </c>
    </row>
    <row r="10" spans="1:13" s="3" customFormat="1" ht="92.25" customHeight="1" x14ac:dyDescent="0.3">
      <c r="A10" s="23" t="s">
        <v>26</v>
      </c>
      <c r="B10" s="31">
        <v>42404</v>
      </c>
      <c r="C10" s="25" t="s">
        <v>10</v>
      </c>
      <c r="D10" s="26" t="s">
        <v>38</v>
      </c>
      <c r="E10" s="32" t="s">
        <v>134</v>
      </c>
      <c r="F10" s="37" t="s">
        <v>19</v>
      </c>
      <c r="G10" s="28" t="s">
        <v>173</v>
      </c>
      <c r="H10" s="27" t="s">
        <v>172</v>
      </c>
      <c r="I10" s="23">
        <v>8</v>
      </c>
      <c r="J10" s="23"/>
      <c r="K10" s="30">
        <v>1</v>
      </c>
      <c r="L10" s="35" t="s">
        <v>40</v>
      </c>
    </row>
    <row r="11" spans="1:13" s="3" customFormat="1" ht="92.25" customHeight="1" x14ac:dyDescent="0.3">
      <c r="A11" s="23" t="s">
        <v>27</v>
      </c>
      <c r="B11" s="24">
        <v>42405</v>
      </c>
      <c r="C11" s="23" t="s">
        <v>10</v>
      </c>
      <c r="D11" s="26" t="s">
        <v>39</v>
      </c>
      <c r="E11" s="32" t="s">
        <v>135</v>
      </c>
      <c r="F11" s="37" t="s">
        <v>19</v>
      </c>
      <c r="G11" s="28" t="s">
        <v>174</v>
      </c>
      <c r="H11" s="27" t="s">
        <v>208</v>
      </c>
      <c r="I11" s="29">
        <v>9</v>
      </c>
      <c r="J11" s="23"/>
      <c r="K11" s="30">
        <v>1</v>
      </c>
      <c r="L11" s="35" t="s">
        <v>40</v>
      </c>
    </row>
    <row r="12" spans="1:13" s="3" customFormat="1" ht="124.5" customHeight="1" x14ac:dyDescent="0.3">
      <c r="A12" s="23" t="s">
        <v>28</v>
      </c>
      <c r="B12" s="70">
        <v>42410</v>
      </c>
      <c r="C12" s="25" t="s">
        <v>10</v>
      </c>
      <c r="D12" s="26" t="s">
        <v>113</v>
      </c>
      <c r="E12" s="26" t="s">
        <v>136</v>
      </c>
      <c r="F12" s="27" t="s">
        <v>114</v>
      </c>
      <c r="G12" s="28" t="s">
        <v>175</v>
      </c>
      <c r="H12" s="28" t="s">
        <v>209</v>
      </c>
      <c r="I12" s="29">
        <v>27</v>
      </c>
      <c r="J12" s="23"/>
      <c r="K12" s="30">
        <v>1</v>
      </c>
      <c r="L12" s="26" t="s">
        <v>42</v>
      </c>
    </row>
    <row r="13" spans="1:13" s="3" customFormat="1" ht="96" customHeight="1" x14ac:dyDescent="0.3">
      <c r="A13" s="23" t="s">
        <v>29</v>
      </c>
      <c r="B13" s="28" t="s">
        <v>203</v>
      </c>
      <c r="C13" s="25" t="s">
        <v>14</v>
      </c>
      <c r="D13" s="26" t="s">
        <v>115</v>
      </c>
      <c r="E13" s="26" t="s">
        <v>147</v>
      </c>
      <c r="F13" s="27" t="s">
        <v>34</v>
      </c>
      <c r="G13" s="28" t="s">
        <v>211</v>
      </c>
      <c r="H13" s="28" t="s">
        <v>210</v>
      </c>
      <c r="I13" s="23">
        <v>6</v>
      </c>
      <c r="J13" s="23"/>
      <c r="K13" s="30">
        <v>1</v>
      </c>
      <c r="L13" s="26" t="s">
        <v>164</v>
      </c>
    </row>
    <row r="14" spans="1:13" ht="156.75" customHeight="1" x14ac:dyDescent="0.25">
      <c r="A14" s="23" t="s">
        <v>30</v>
      </c>
      <c r="B14" s="24">
        <v>42433</v>
      </c>
      <c r="C14" s="25" t="s">
        <v>14</v>
      </c>
      <c r="D14" s="26" t="s">
        <v>41</v>
      </c>
      <c r="E14" s="26" t="s">
        <v>161</v>
      </c>
      <c r="F14" s="27" t="s">
        <v>114</v>
      </c>
      <c r="G14" s="28" t="s">
        <v>212</v>
      </c>
      <c r="H14" s="38" t="s">
        <v>177</v>
      </c>
      <c r="I14" s="23">
        <v>54</v>
      </c>
      <c r="J14" s="23"/>
      <c r="K14" s="30">
        <v>1</v>
      </c>
      <c r="L14" s="26" t="s">
        <v>42</v>
      </c>
    </row>
    <row r="15" spans="1:13" ht="92.25" customHeight="1" x14ac:dyDescent="0.25">
      <c r="A15" s="40" t="s">
        <v>31</v>
      </c>
      <c r="B15" s="24">
        <v>42438</v>
      </c>
      <c r="C15" s="25" t="s">
        <v>13</v>
      </c>
      <c r="D15" s="26" t="s">
        <v>116</v>
      </c>
      <c r="E15" s="32" t="s">
        <v>137</v>
      </c>
      <c r="F15" s="27" t="s">
        <v>34</v>
      </c>
      <c r="G15" s="28" t="s">
        <v>176</v>
      </c>
      <c r="H15" s="28" t="s">
        <v>213</v>
      </c>
      <c r="I15" s="23">
        <v>8</v>
      </c>
      <c r="J15" s="23"/>
      <c r="K15" s="30">
        <v>1</v>
      </c>
      <c r="L15" s="26" t="s">
        <v>16</v>
      </c>
    </row>
    <row r="16" spans="1:13" ht="92.25" customHeight="1" x14ac:dyDescent="0.35">
      <c r="A16" s="50" t="s">
        <v>32</v>
      </c>
      <c r="B16" s="63">
        <v>42450</v>
      </c>
      <c r="C16" s="51" t="s">
        <v>10</v>
      </c>
      <c r="D16" s="52" t="s">
        <v>45</v>
      </c>
      <c r="E16" s="52" t="s">
        <v>150</v>
      </c>
      <c r="F16" s="52" t="s">
        <v>114</v>
      </c>
      <c r="G16" s="53" t="s">
        <v>221</v>
      </c>
      <c r="H16" s="53" t="s">
        <v>222</v>
      </c>
      <c r="I16" s="54">
        <v>56</v>
      </c>
      <c r="J16" s="55"/>
      <c r="K16" s="55"/>
      <c r="L16" s="52" t="s">
        <v>42</v>
      </c>
      <c r="M16" s="56" t="s">
        <v>143</v>
      </c>
    </row>
    <row r="17" spans="1:14" ht="92.25" customHeight="1" x14ac:dyDescent="0.25">
      <c r="A17" s="40" t="s">
        <v>43</v>
      </c>
      <c r="B17" s="44">
        <v>42472</v>
      </c>
      <c r="C17" s="41" t="s">
        <v>14</v>
      </c>
      <c r="D17" s="26" t="s">
        <v>46</v>
      </c>
      <c r="E17" s="26" t="s">
        <v>151</v>
      </c>
      <c r="F17" s="27" t="s">
        <v>34</v>
      </c>
      <c r="G17" s="28" t="s">
        <v>178</v>
      </c>
      <c r="H17" s="72" t="s">
        <v>230</v>
      </c>
      <c r="I17" s="30">
        <v>30</v>
      </c>
      <c r="J17" s="30"/>
      <c r="K17" s="30">
        <v>1</v>
      </c>
      <c r="L17" s="26" t="s">
        <v>16</v>
      </c>
      <c r="M17" s="2"/>
      <c r="N17" s="2"/>
    </row>
    <row r="18" spans="1:14" ht="120" customHeight="1" x14ac:dyDescent="0.25">
      <c r="A18" s="40" t="s">
        <v>44</v>
      </c>
      <c r="B18" s="24">
        <v>42480</v>
      </c>
      <c r="C18" s="25" t="s">
        <v>117</v>
      </c>
      <c r="D18" s="26" t="s">
        <v>47</v>
      </c>
      <c r="E18" s="26" t="s">
        <v>48</v>
      </c>
      <c r="F18" s="27" t="s">
        <v>34</v>
      </c>
      <c r="G18" s="28" t="s">
        <v>179</v>
      </c>
      <c r="H18" s="48" t="s">
        <v>214</v>
      </c>
      <c r="I18" s="30">
        <v>56</v>
      </c>
      <c r="J18" s="23"/>
      <c r="K18" s="30">
        <v>1</v>
      </c>
      <c r="L18" s="26" t="s">
        <v>118</v>
      </c>
    </row>
    <row r="19" spans="1:14" ht="92.25" customHeight="1" x14ac:dyDescent="0.25">
      <c r="A19" s="40" t="s">
        <v>52</v>
      </c>
      <c r="B19" s="24">
        <v>42479</v>
      </c>
      <c r="C19" s="25" t="s">
        <v>9</v>
      </c>
      <c r="D19" s="26" t="s">
        <v>49</v>
      </c>
      <c r="E19" s="26" t="s">
        <v>152</v>
      </c>
      <c r="F19" s="27" t="s">
        <v>34</v>
      </c>
      <c r="G19" s="28" t="s">
        <v>180</v>
      </c>
      <c r="H19" s="48" t="s">
        <v>181</v>
      </c>
      <c r="I19" s="42">
        <v>13</v>
      </c>
      <c r="J19" s="23"/>
      <c r="K19" s="30">
        <v>1</v>
      </c>
      <c r="L19" s="26" t="s">
        <v>50</v>
      </c>
    </row>
    <row r="20" spans="1:14" ht="92.25" customHeight="1" x14ac:dyDescent="0.25">
      <c r="A20" s="40" t="s">
        <v>51</v>
      </c>
      <c r="B20" s="24">
        <v>42486</v>
      </c>
      <c r="C20" s="41" t="s">
        <v>9</v>
      </c>
      <c r="D20" s="27" t="s">
        <v>53</v>
      </c>
      <c r="E20" s="26" t="s">
        <v>119</v>
      </c>
      <c r="F20" s="27" t="s">
        <v>34</v>
      </c>
      <c r="G20" s="28" t="s">
        <v>182</v>
      </c>
      <c r="H20" s="48" t="s">
        <v>215</v>
      </c>
      <c r="I20" s="30">
        <v>9</v>
      </c>
      <c r="J20" s="23"/>
      <c r="K20" s="30">
        <v>1</v>
      </c>
      <c r="L20" s="26" t="s">
        <v>120</v>
      </c>
    </row>
    <row r="21" spans="1:14" ht="144.75" customHeight="1" x14ac:dyDescent="0.25">
      <c r="A21" s="40" t="s">
        <v>54</v>
      </c>
      <c r="B21" s="24">
        <v>42488</v>
      </c>
      <c r="C21" s="25" t="s">
        <v>9</v>
      </c>
      <c r="D21" s="27" t="s">
        <v>55</v>
      </c>
      <c r="E21" s="27" t="s">
        <v>153</v>
      </c>
      <c r="F21" s="27" t="s">
        <v>34</v>
      </c>
      <c r="G21" s="28" t="s">
        <v>141</v>
      </c>
      <c r="H21" s="48" t="s">
        <v>62</v>
      </c>
      <c r="I21" s="28">
        <v>45</v>
      </c>
      <c r="J21" s="27"/>
      <c r="K21" s="27">
        <v>1</v>
      </c>
      <c r="L21" s="26" t="s">
        <v>16</v>
      </c>
    </row>
    <row r="22" spans="1:14" ht="92.25" customHeight="1" x14ac:dyDescent="0.25">
      <c r="A22" s="40" t="s">
        <v>56</v>
      </c>
      <c r="B22" s="24">
        <v>42489</v>
      </c>
      <c r="C22" s="25" t="s">
        <v>9</v>
      </c>
      <c r="D22" s="27" t="s">
        <v>57</v>
      </c>
      <c r="E22" s="27" t="s">
        <v>17</v>
      </c>
      <c r="F22" s="27" t="s">
        <v>34</v>
      </c>
      <c r="G22" s="28" t="s">
        <v>216</v>
      </c>
      <c r="H22" s="48" t="s">
        <v>217</v>
      </c>
      <c r="I22" s="23">
        <v>45</v>
      </c>
      <c r="J22" s="23"/>
      <c r="K22" s="30">
        <v>1</v>
      </c>
      <c r="L22" s="26" t="s">
        <v>15</v>
      </c>
    </row>
    <row r="23" spans="1:14" ht="92.25" customHeight="1" x14ac:dyDescent="0.25">
      <c r="A23" s="23" t="s">
        <v>58</v>
      </c>
      <c r="B23" s="24">
        <v>42151</v>
      </c>
      <c r="C23" s="25" t="s">
        <v>10</v>
      </c>
      <c r="D23" s="26" t="s">
        <v>121</v>
      </c>
      <c r="E23" s="26" t="s">
        <v>122</v>
      </c>
      <c r="F23" s="26" t="s">
        <v>121</v>
      </c>
      <c r="G23" s="71" t="s">
        <v>206</v>
      </c>
      <c r="H23" s="28" t="s">
        <v>142</v>
      </c>
      <c r="I23" s="23">
        <v>14</v>
      </c>
      <c r="J23" s="23"/>
      <c r="K23" s="30">
        <v>1</v>
      </c>
      <c r="L23" s="26" t="s">
        <v>123</v>
      </c>
    </row>
    <row r="24" spans="1:14" ht="155.25" customHeight="1" x14ac:dyDescent="0.25">
      <c r="A24" s="23" t="s">
        <v>59</v>
      </c>
      <c r="B24" s="24">
        <v>42531</v>
      </c>
      <c r="C24" s="26" t="s">
        <v>124</v>
      </c>
      <c r="D24" s="26" t="s">
        <v>64</v>
      </c>
      <c r="E24" s="26" t="s">
        <v>158</v>
      </c>
      <c r="F24" s="27" t="s">
        <v>34</v>
      </c>
      <c r="G24" s="46" t="s">
        <v>166</v>
      </c>
      <c r="H24" s="28" t="s">
        <v>65</v>
      </c>
      <c r="I24" s="23">
        <v>42</v>
      </c>
      <c r="J24" s="23"/>
      <c r="K24" s="30">
        <v>1</v>
      </c>
      <c r="L24" s="26" t="s">
        <v>125</v>
      </c>
    </row>
    <row r="25" spans="1:14" ht="146.25" customHeight="1" x14ac:dyDescent="0.25">
      <c r="A25" s="23" t="s">
        <v>60</v>
      </c>
      <c r="B25" s="24">
        <v>42541</v>
      </c>
      <c r="C25" s="26" t="s">
        <v>124</v>
      </c>
      <c r="D25" s="26" t="s">
        <v>66</v>
      </c>
      <c r="E25" s="32" t="s">
        <v>138</v>
      </c>
      <c r="F25" s="27" t="s">
        <v>34</v>
      </c>
      <c r="G25" s="28" t="s">
        <v>183</v>
      </c>
      <c r="H25" s="28" t="s">
        <v>218</v>
      </c>
      <c r="I25" s="30">
        <v>36</v>
      </c>
      <c r="J25" s="23"/>
      <c r="K25" s="30">
        <v>1</v>
      </c>
      <c r="L25" s="26" t="s">
        <v>15</v>
      </c>
    </row>
    <row r="26" spans="1:14" ht="120.75" customHeight="1" x14ac:dyDescent="0.25">
      <c r="A26" s="55" t="s">
        <v>61</v>
      </c>
      <c r="B26" s="63" t="s">
        <v>63</v>
      </c>
      <c r="C26" s="52" t="s">
        <v>124</v>
      </c>
      <c r="D26" s="52" t="s">
        <v>67</v>
      </c>
      <c r="E26" s="52" t="s">
        <v>68</v>
      </c>
      <c r="F26" s="52" t="s">
        <v>34</v>
      </c>
      <c r="G26" s="53" t="s">
        <v>184</v>
      </c>
      <c r="H26" s="53" t="s">
        <v>218</v>
      </c>
      <c r="I26" s="64">
        <v>36</v>
      </c>
      <c r="J26" s="65"/>
      <c r="K26" s="66">
        <v>1</v>
      </c>
      <c r="L26" s="52" t="s">
        <v>15</v>
      </c>
    </row>
    <row r="27" spans="1:14" ht="92.25" customHeight="1" x14ac:dyDescent="0.25">
      <c r="A27" s="43" t="s">
        <v>69</v>
      </c>
      <c r="B27" s="44">
        <v>42552</v>
      </c>
      <c r="C27" s="27" t="s">
        <v>124</v>
      </c>
      <c r="D27" s="27" t="s">
        <v>74</v>
      </c>
      <c r="E27" s="27" t="s">
        <v>75</v>
      </c>
      <c r="F27" s="27" t="s">
        <v>34</v>
      </c>
      <c r="G27" s="28" t="s">
        <v>185</v>
      </c>
      <c r="H27" s="28" t="s">
        <v>186</v>
      </c>
      <c r="I27" s="23">
        <v>18</v>
      </c>
      <c r="J27" s="23"/>
      <c r="K27" s="30">
        <v>1</v>
      </c>
      <c r="L27" s="26" t="s">
        <v>126</v>
      </c>
    </row>
    <row r="28" spans="1:14" ht="92.25" customHeight="1" x14ac:dyDescent="0.25">
      <c r="A28" s="43" t="s">
        <v>70</v>
      </c>
      <c r="B28" s="44">
        <v>42571</v>
      </c>
      <c r="C28" s="41" t="s">
        <v>9</v>
      </c>
      <c r="D28" s="27" t="s">
        <v>76</v>
      </c>
      <c r="E28" s="27" t="s">
        <v>77</v>
      </c>
      <c r="F28" s="27" t="s">
        <v>34</v>
      </c>
      <c r="G28" s="28" t="s">
        <v>187</v>
      </c>
      <c r="H28" s="28" t="s">
        <v>219</v>
      </c>
      <c r="I28" s="30">
        <v>8</v>
      </c>
      <c r="J28" s="28"/>
      <c r="K28" s="30">
        <v>1</v>
      </c>
      <c r="L28" s="26" t="s">
        <v>16</v>
      </c>
    </row>
    <row r="29" spans="1:14" ht="92.25" customHeight="1" x14ac:dyDescent="0.25">
      <c r="A29" s="43" t="s">
        <v>71</v>
      </c>
      <c r="B29" s="44">
        <v>42558</v>
      </c>
      <c r="C29" s="41" t="s">
        <v>9</v>
      </c>
      <c r="D29" s="27" t="s">
        <v>78</v>
      </c>
      <c r="E29" s="27" t="s">
        <v>154</v>
      </c>
      <c r="F29" s="27" t="s">
        <v>34</v>
      </c>
      <c r="G29" s="38" t="s">
        <v>187</v>
      </c>
      <c r="H29" s="38" t="s">
        <v>219</v>
      </c>
      <c r="I29" s="23">
        <v>17</v>
      </c>
      <c r="J29" s="23"/>
      <c r="K29" s="30">
        <v>1</v>
      </c>
      <c r="L29" s="26" t="s">
        <v>127</v>
      </c>
    </row>
    <row r="30" spans="1:14" ht="92.25" customHeight="1" x14ac:dyDescent="0.25">
      <c r="A30" s="43" t="s">
        <v>72</v>
      </c>
      <c r="B30" s="45">
        <v>42573</v>
      </c>
      <c r="C30" s="41" t="s">
        <v>10</v>
      </c>
      <c r="D30" s="27" t="s">
        <v>79</v>
      </c>
      <c r="E30" s="27" t="s">
        <v>139</v>
      </c>
      <c r="F30" s="27" t="s">
        <v>114</v>
      </c>
      <c r="G30" s="38" t="s">
        <v>188</v>
      </c>
      <c r="H30" s="38" t="s">
        <v>189</v>
      </c>
      <c r="I30" s="30">
        <v>11</v>
      </c>
      <c r="J30" s="23"/>
      <c r="K30" s="30">
        <v>1</v>
      </c>
      <c r="L30" s="26" t="s">
        <v>128</v>
      </c>
    </row>
    <row r="31" spans="1:14" ht="92.25" customHeight="1" x14ac:dyDescent="0.25">
      <c r="A31" s="43" t="s">
        <v>73</v>
      </c>
      <c r="B31" s="45">
        <v>42597</v>
      </c>
      <c r="C31" s="27" t="s">
        <v>13</v>
      </c>
      <c r="D31" s="27" t="s">
        <v>80</v>
      </c>
      <c r="E31" s="27" t="s">
        <v>155</v>
      </c>
      <c r="F31" s="27" t="s">
        <v>80</v>
      </c>
      <c r="G31" s="28" t="s">
        <v>190</v>
      </c>
      <c r="H31" s="28" t="s">
        <v>191</v>
      </c>
      <c r="I31" s="30">
        <v>3</v>
      </c>
      <c r="J31" s="23"/>
      <c r="K31" s="30">
        <v>1</v>
      </c>
      <c r="L31" s="26" t="s">
        <v>129</v>
      </c>
    </row>
    <row r="32" spans="1:14" ht="92.25" customHeight="1" x14ac:dyDescent="0.25">
      <c r="A32" s="43" t="s">
        <v>81</v>
      </c>
      <c r="B32" s="44" t="s">
        <v>202</v>
      </c>
      <c r="C32" s="27" t="s">
        <v>9</v>
      </c>
      <c r="D32" s="27" t="s">
        <v>82</v>
      </c>
      <c r="E32" s="47" t="s">
        <v>68</v>
      </c>
      <c r="F32" s="27" t="s">
        <v>34</v>
      </c>
      <c r="G32" s="28" t="s">
        <v>192</v>
      </c>
      <c r="H32" s="27" t="s">
        <v>193</v>
      </c>
      <c r="I32" s="28">
        <v>20</v>
      </c>
      <c r="J32" s="27"/>
      <c r="K32" s="27">
        <v>1</v>
      </c>
      <c r="L32" s="26" t="s">
        <v>16</v>
      </c>
    </row>
    <row r="33" spans="1:16" ht="156.75" customHeight="1" x14ac:dyDescent="0.25">
      <c r="A33" s="43" t="s">
        <v>84</v>
      </c>
      <c r="B33" s="44">
        <v>42606</v>
      </c>
      <c r="C33" s="27" t="s">
        <v>9</v>
      </c>
      <c r="D33" s="27" t="s">
        <v>83</v>
      </c>
      <c r="E33" s="27" t="s">
        <v>159</v>
      </c>
      <c r="F33" s="27" t="s">
        <v>34</v>
      </c>
      <c r="G33" s="28" t="s">
        <v>223</v>
      </c>
      <c r="H33" s="27" t="s">
        <v>220</v>
      </c>
      <c r="I33" s="48">
        <v>8</v>
      </c>
      <c r="J33" s="47"/>
      <c r="K33" s="47">
        <v>1</v>
      </c>
      <c r="L33" s="47" t="s">
        <v>85</v>
      </c>
    </row>
    <row r="34" spans="1:16" ht="92.25" customHeight="1" x14ac:dyDescent="0.25">
      <c r="A34" s="43" t="s">
        <v>92</v>
      </c>
      <c r="B34" s="44">
        <v>42625</v>
      </c>
      <c r="C34" s="41" t="s">
        <v>9</v>
      </c>
      <c r="D34" s="27" t="s">
        <v>91</v>
      </c>
      <c r="E34" s="27" t="s">
        <v>68</v>
      </c>
      <c r="F34" s="27" t="s">
        <v>34</v>
      </c>
      <c r="G34" s="28" t="s">
        <v>194</v>
      </c>
      <c r="H34" s="28" t="s">
        <v>195</v>
      </c>
      <c r="I34" s="49">
        <v>14</v>
      </c>
      <c r="J34" s="49"/>
      <c r="K34" s="49">
        <v>1</v>
      </c>
      <c r="L34" s="26" t="s">
        <v>15</v>
      </c>
      <c r="M34" s="2"/>
      <c r="N34" s="2"/>
      <c r="O34" s="2"/>
      <c r="P34" s="2"/>
    </row>
    <row r="35" spans="1:16" ht="92.25" customHeight="1" x14ac:dyDescent="0.25">
      <c r="A35" s="43" t="s">
        <v>93</v>
      </c>
      <c r="B35" s="44">
        <v>42627</v>
      </c>
      <c r="C35" s="41" t="s">
        <v>10</v>
      </c>
      <c r="D35" s="27" t="s">
        <v>94</v>
      </c>
      <c r="E35" s="27" t="s">
        <v>162</v>
      </c>
      <c r="F35" s="27" t="s">
        <v>130</v>
      </c>
      <c r="G35" s="28" t="s">
        <v>196</v>
      </c>
      <c r="H35" s="28" t="s">
        <v>197</v>
      </c>
      <c r="I35" s="30">
        <v>26</v>
      </c>
      <c r="J35" s="23"/>
      <c r="K35" s="30">
        <v>1</v>
      </c>
      <c r="L35" s="26" t="s">
        <v>104</v>
      </c>
    </row>
    <row r="36" spans="1:16" ht="169.5" customHeight="1" x14ac:dyDescent="0.25">
      <c r="A36" s="43" t="s">
        <v>95</v>
      </c>
      <c r="B36" s="44" t="s">
        <v>97</v>
      </c>
      <c r="C36" s="41" t="s">
        <v>9</v>
      </c>
      <c r="D36" s="27" t="s">
        <v>140</v>
      </c>
      <c r="E36" s="27" t="s">
        <v>98</v>
      </c>
      <c r="F36" s="27" t="s">
        <v>34</v>
      </c>
      <c r="G36" s="28" t="s">
        <v>224</v>
      </c>
      <c r="H36" s="28" t="s">
        <v>195</v>
      </c>
      <c r="I36" s="30">
        <v>10</v>
      </c>
      <c r="J36" s="23"/>
      <c r="K36" s="30">
        <v>1</v>
      </c>
      <c r="L36" s="47" t="s">
        <v>105</v>
      </c>
    </row>
    <row r="37" spans="1:16" ht="92.25" customHeight="1" x14ac:dyDescent="0.25">
      <c r="A37" s="43" t="s">
        <v>96</v>
      </c>
      <c r="B37" s="44" t="s">
        <v>100</v>
      </c>
      <c r="C37" s="41" t="s">
        <v>9</v>
      </c>
      <c r="D37" s="27" t="s">
        <v>101</v>
      </c>
      <c r="E37" s="27" t="s">
        <v>156</v>
      </c>
      <c r="F37" s="27" t="s">
        <v>34</v>
      </c>
      <c r="G37" s="28" t="s">
        <v>198</v>
      </c>
      <c r="H37" s="28" t="s">
        <v>195</v>
      </c>
      <c r="I37" s="30">
        <v>8</v>
      </c>
      <c r="J37" s="30"/>
      <c r="K37" s="30">
        <v>1</v>
      </c>
      <c r="L37" s="77" t="s">
        <v>131</v>
      </c>
    </row>
    <row r="38" spans="1:16" ht="92.25" customHeight="1" x14ac:dyDescent="0.25">
      <c r="A38" s="55" t="s">
        <v>99</v>
      </c>
      <c r="B38" s="67">
        <v>42639</v>
      </c>
      <c r="C38" s="51" t="s">
        <v>13</v>
      </c>
      <c r="D38" s="51" t="s">
        <v>106</v>
      </c>
      <c r="E38" s="52" t="s">
        <v>157</v>
      </c>
      <c r="F38" s="52" t="s">
        <v>34</v>
      </c>
      <c r="G38" s="53" t="s">
        <v>225</v>
      </c>
      <c r="H38" s="53" t="s">
        <v>199</v>
      </c>
      <c r="I38" s="53">
        <v>27</v>
      </c>
      <c r="J38" s="55"/>
      <c r="K38" s="55">
        <v>1</v>
      </c>
      <c r="L38" s="52" t="s">
        <v>15</v>
      </c>
    </row>
    <row r="39" spans="1:16" s="62" customFormat="1" ht="135" customHeight="1" x14ac:dyDescent="0.25">
      <c r="A39" s="49" t="s">
        <v>107</v>
      </c>
      <c r="B39" s="59">
        <v>42650.409722222219</v>
      </c>
      <c r="C39" s="60" t="s">
        <v>10</v>
      </c>
      <c r="D39" s="61" t="s">
        <v>110</v>
      </c>
      <c r="E39" s="47" t="s">
        <v>163</v>
      </c>
      <c r="F39" s="47" t="s">
        <v>130</v>
      </c>
      <c r="G39" s="48" t="s">
        <v>226</v>
      </c>
      <c r="H39" s="76" t="s">
        <v>238</v>
      </c>
      <c r="I39" s="75">
        <v>58</v>
      </c>
      <c r="J39" s="49"/>
      <c r="K39" s="49">
        <v>1</v>
      </c>
      <c r="L39" s="26" t="s">
        <v>42</v>
      </c>
    </row>
    <row r="40" spans="1:16" ht="92.25" customHeight="1" x14ac:dyDescent="0.25">
      <c r="A40" s="43" t="s">
        <v>108</v>
      </c>
      <c r="B40" s="44">
        <v>42670</v>
      </c>
      <c r="C40" s="41" t="s">
        <v>9</v>
      </c>
      <c r="D40" s="27" t="s">
        <v>132</v>
      </c>
      <c r="E40" s="27" t="s">
        <v>17</v>
      </c>
      <c r="F40" s="27" t="s">
        <v>34</v>
      </c>
      <c r="G40" s="28" t="s">
        <v>200</v>
      </c>
      <c r="H40" s="28" t="s">
        <v>227</v>
      </c>
      <c r="I40" s="23">
        <v>14</v>
      </c>
      <c r="J40" s="23"/>
      <c r="K40" s="30">
        <v>1</v>
      </c>
      <c r="L40" s="47" t="s">
        <v>15</v>
      </c>
    </row>
    <row r="41" spans="1:16" ht="92.25" customHeight="1" x14ac:dyDescent="0.25">
      <c r="A41" s="18" t="s">
        <v>109</v>
      </c>
      <c r="B41" s="19">
        <v>42671</v>
      </c>
      <c r="C41" s="27" t="s">
        <v>10</v>
      </c>
      <c r="D41" s="27" t="s">
        <v>148</v>
      </c>
      <c r="E41" s="27" t="s">
        <v>149</v>
      </c>
      <c r="F41" s="27" t="s">
        <v>205</v>
      </c>
      <c r="G41" s="13" t="s">
        <v>201</v>
      </c>
      <c r="H41" s="78" t="s">
        <v>111</v>
      </c>
      <c r="I41" s="78"/>
      <c r="J41" s="20">
        <v>1</v>
      </c>
      <c r="K41" s="21"/>
      <c r="L41" s="22"/>
    </row>
  </sheetData>
  <mergeCells count="6">
    <mergeCell ref="H41:I41"/>
    <mergeCell ref="A2:L2"/>
    <mergeCell ref="F5:G5"/>
    <mergeCell ref="J5:L5"/>
    <mergeCell ref="A3:L3"/>
    <mergeCell ref="A4:L4"/>
  </mergeCells>
  <printOptions horizontalCentered="1"/>
  <pageMargins left="0.15748031496062992" right="0.39370078740157483" top="0.74803149606299213" bottom="0.74803149606299213" header="0.3543307086614173" footer="0.31496062992125984"/>
  <pageSetup paperSize="5" scale="45" fitToHeight="0" orientation="landscape" r:id="rId1"/>
  <headerFooter>
    <oddFooter>&amp;R&amp;"Script MT Bold,Normal"&amp;12Unidad de Servicio Al CLiente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G7" sqref="G7"/>
    </sheetView>
  </sheetViews>
  <sheetFormatPr baseColWidth="10" defaultRowHeight="50.25" customHeight="1" x14ac:dyDescent="0.25"/>
  <cols>
    <col min="1" max="1" width="32.85546875" customWidth="1"/>
    <col min="2" max="2" width="14.85546875" customWidth="1"/>
    <col min="12" max="12" width="14.42578125" customWidth="1"/>
    <col min="13" max="13" width="15.7109375" customWidth="1"/>
  </cols>
  <sheetData>
    <row r="1" spans="1:13" ht="50.25" customHeight="1" x14ac:dyDescent="0.25">
      <c r="A1" s="85" t="s">
        <v>237</v>
      </c>
      <c r="B1" s="86"/>
      <c r="C1" s="86"/>
      <c r="D1" s="86"/>
      <c r="E1" s="86"/>
      <c r="F1" s="86"/>
    </row>
    <row r="2" spans="1:13" ht="50.25" customHeight="1" x14ac:dyDescent="0.25">
      <c r="A2" s="74" t="s">
        <v>234</v>
      </c>
      <c r="B2" s="74" t="s">
        <v>145</v>
      </c>
      <c r="C2" s="87" t="s">
        <v>236</v>
      </c>
      <c r="D2" s="88"/>
      <c r="E2" s="87" t="s">
        <v>235</v>
      </c>
      <c r="F2" s="88"/>
      <c r="I2" s="84" t="s">
        <v>165</v>
      </c>
      <c r="J2" s="84"/>
      <c r="K2" s="84"/>
      <c r="L2" s="11" t="s">
        <v>86</v>
      </c>
      <c r="M2" s="11" t="s">
        <v>87</v>
      </c>
    </row>
    <row r="3" spans="1:13" ht="50.25" customHeight="1" x14ac:dyDescent="0.25">
      <c r="A3" s="9" t="s">
        <v>102</v>
      </c>
      <c r="B3" s="10">
        <v>10</v>
      </c>
      <c r="C3" s="10">
        <v>10</v>
      </c>
      <c r="D3" s="68">
        <f>+C3/B3</f>
        <v>1</v>
      </c>
      <c r="E3" s="69">
        <v>0</v>
      </c>
      <c r="F3" s="69">
        <v>0</v>
      </c>
      <c r="I3" s="83" t="s">
        <v>88</v>
      </c>
      <c r="J3" s="83"/>
      <c r="K3" s="83"/>
      <c r="L3" s="7">
        <v>20</v>
      </c>
      <c r="M3" s="8">
        <f>+L3/L6</f>
        <v>0.5714285714285714</v>
      </c>
    </row>
    <row r="4" spans="1:13" ht="50.25" customHeight="1" x14ac:dyDescent="0.25">
      <c r="A4" s="9" t="s">
        <v>103</v>
      </c>
      <c r="B4" s="10">
        <v>10</v>
      </c>
      <c r="C4" s="10">
        <v>10</v>
      </c>
      <c r="D4" s="68">
        <f>+C4/B4</f>
        <v>1</v>
      </c>
      <c r="E4" s="69">
        <v>0</v>
      </c>
      <c r="F4" s="69">
        <v>0</v>
      </c>
      <c r="I4" s="83" t="s">
        <v>10</v>
      </c>
      <c r="J4" s="83"/>
      <c r="K4" s="83"/>
      <c r="L4" s="7">
        <v>10</v>
      </c>
      <c r="M4" s="8">
        <f>+L4/L6</f>
        <v>0.2857142857142857</v>
      </c>
    </row>
    <row r="5" spans="1:13" ht="50.25" customHeight="1" x14ac:dyDescent="0.25">
      <c r="A5" s="9" t="s">
        <v>112</v>
      </c>
      <c r="B5" s="10">
        <v>12</v>
      </c>
      <c r="C5" s="10">
        <v>12</v>
      </c>
      <c r="D5" s="68">
        <f>+C5/B5</f>
        <v>1</v>
      </c>
      <c r="E5" s="69">
        <v>0</v>
      </c>
      <c r="F5" s="69">
        <v>0</v>
      </c>
      <c r="I5" s="83" t="s">
        <v>89</v>
      </c>
      <c r="J5" s="83"/>
      <c r="K5" s="83"/>
      <c r="L5" s="7">
        <v>5</v>
      </c>
      <c r="M5" s="8">
        <f>+L5/L6</f>
        <v>0.14285714285714285</v>
      </c>
    </row>
    <row r="6" spans="1:13" ht="50.25" customHeight="1" x14ac:dyDescent="0.25">
      <c r="A6" s="9" t="s">
        <v>144</v>
      </c>
      <c r="B6" s="10">
        <v>3</v>
      </c>
      <c r="C6" s="10">
        <v>2</v>
      </c>
      <c r="D6" s="68">
        <f>+C6/B6</f>
        <v>0.66666666666666663</v>
      </c>
      <c r="E6" s="69">
        <v>1</v>
      </c>
      <c r="F6" s="68">
        <f>+E6/B6</f>
        <v>0.33333333333333331</v>
      </c>
      <c r="I6" s="84" t="s">
        <v>90</v>
      </c>
      <c r="J6" s="84"/>
      <c r="K6" s="84"/>
      <c r="L6" s="57">
        <f>SUM(L3:L5)</f>
        <v>35</v>
      </c>
      <c r="M6" s="12">
        <f>SUM(M3:M5)</f>
        <v>1</v>
      </c>
    </row>
    <row r="7" spans="1:13" ht="50.25" customHeight="1" x14ac:dyDescent="0.25">
      <c r="A7" s="14" t="s">
        <v>233</v>
      </c>
      <c r="B7" s="15">
        <f>SUM(B3:B6)</f>
        <v>35</v>
      </c>
      <c r="C7" s="15">
        <f>SUM(C3:C6)</f>
        <v>34</v>
      </c>
      <c r="D7" s="58">
        <f>+C7/B7</f>
        <v>0.97142857142857142</v>
      </c>
      <c r="E7" s="15">
        <v>1</v>
      </c>
      <c r="F7" s="58">
        <f>+E7/B7</f>
        <v>2.8571428571428571E-2</v>
      </c>
    </row>
    <row r="9" spans="1:13" ht="50.25" customHeight="1" x14ac:dyDescent="0.25">
      <c r="A9" s="84" t="s">
        <v>165</v>
      </c>
      <c r="B9" s="84"/>
      <c r="C9" s="84"/>
      <c r="D9" s="11" t="s">
        <v>86</v>
      </c>
      <c r="E9" s="11" t="s">
        <v>87</v>
      </c>
    </row>
    <row r="10" spans="1:13" ht="50.25" customHeight="1" x14ac:dyDescent="0.25">
      <c r="A10" s="83" t="s">
        <v>88</v>
      </c>
      <c r="B10" s="83"/>
      <c r="C10" s="83"/>
      <c r="D10" s="7">
        <v>20</v>
      </c>
      <c r="E10" s="8">
        <f>+D10/D13</f>
        <v>0.5714285714285714</v>
      </c>
    </row>
    <row r="11" spans="1:13" ht="50.25" customHeight="1" x14ac:dyDescent="0.25">
      <c r="A11" s="83" t="s">
        <v>10</v>
      </c>
      <c r="B11" s="83"/>
      <c r="C11" s="83"/>
      <c r="D11" s="7">
        <v>10</v>
      </c>
      <c r="E11" s="8">
        <f>+D11/D13</f>
        <v>0.2857142857142857</v>
      </c>
    </row>
    <row r="12" spans="1:13" ht="50.25" customHeight="1" x14ac:dyDescent="0.25">
      <c r="A12" s="83" t="s">
        <v>89</v>
      </c>
      <c r="B12" s="83"/>
      <c r="C12" s="83"/>
      <c r="D12" s="7">
        <v>5</v>
      </c>
      <c r="E12" s="8">
        <f>+D12/D13</f>
        <v>0.14285714285714285</v>
      </c>
    </row>
    <row r="13" spans="1:13" ht="50.25" customHeight="1" x14ac:dyDescent="0.25">
      <c r="A13" s="84" t="s">
        <v>90</v>
      </c>
      <c r="B13" s="84"/>
      <c r="C13" s="84"/>
      <c r="D13" s="73">
        <f>SUM(D10:D12)</f>
        <v>35</v>
      </c>
      <c r="E13" s="12">
        <f>SUM(E10:E12)</f>
        <v>1</v>
      </c>
    </row>
  </sheetData>
  <mergeCells count="13">
    <mergeCell ref="A12:C12"/>
    <mergeCell ref="A13:C13"/>
    <mergeCell ref="A1:F1"/>
    <mergeCell ref="I5:K5"/>
    <mergeCell ref="I6:K6"/>
    <mergeCell ref="A9:C9"/>
    <mergeCell ref="A10:C10"/>
    <mergeCell ref="A11:C11"/>
    <mergeCell ref="C2:D2"/>
    <mergeCell ref="E2:F2"/>
    <mergeCell ref="I2:K2"/>
    <mergeCell ref="I3:K3"/>
    <mergeCell ref="I4: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RQR 2016  libro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Guerra</dc:creator>
  <cp:lastModifiedBy>Maria Rodriguez</cp:lastModifiedBy>
  <cp:lastPrinted>2017-01-11T14:42:17Z</cp:lastPrinted>
  <dcterms:created xsi:type="dcterms:W3CDTF">2011-07-13T15:46:23Z</dcterms:created>
  <dcterms:modified xsi:type="dcterms:W3CDTF">2017-01-12T16:06:45Z</dcterms:modified>
</cp:coreProperties>
</file>