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885" windowWidth="20730" windowHeight="8745"/>
  </bookViews>
  <sheets>
    <sheet name="Tabla de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10" i="1" l="1"/>
  <c r="C10" i="1"/>
  <c r="D10" i="1"/>
  <c r="E10" i="1"/>
  <c r="F10" i="1"/>
  <c r="G10" i="1"/>
  <c r="B33" i="1"/>
  <c r="C33" i="1"/>
  <c r="D33" i="1"/>
  <c r="E33" i="1"/>
  <c r="F33" i="1"/>
  <c r="G33" i="1"/>
  <c r="B26" i="1"/>
  <c r="C26" i="1"/>
  <c r="D26" i="1"/>
  <c r="E26" i="1"/>
  <c r="F26" i="1"/>
  <c r="G26" i="1"/>
  <c r="B19" i="1"/>
  <c r="C19" i="1"/>
  <c r="D19" i="1"/>
  <c r="E19" i="1"/>
  <c r="F19" i="1"/>
  <c r="G19" i="1"/>
  <c r="B12" i="1"/>
  <c r="C12" i="1"/>
  <c r="D12" i="1"/>
  <c r="E12" i="1"/>
  <c r="F12" i="1"/>
  <c r="G12" i="1"/>
</calcChain>
</file>

<file path=xl/sharedStrings.xml><?xml version="1.0" encoding="utf-8"?>
<sst xmlns="http://schemas.openxmlformats.org/spreadsheetml/2006/main" count="58" uniqueCount="28">
  <si>
    <t>Farmacias del Pueblo</t>
  </si>
  <si>
    <t xml:space="preserve">Hospital </t>
  </si>
  <si>
    <t>Programas Sociales</t>
  </si>
  <si>
    <t>Entidades Sin Fines de Lucro</t>
  </si>
  <si>
    <t>Excelente</t>
  </si>
  <si>
    <t>Muy bueno</t>
  </si>
  <si>
    <t>Bueno</t>
  </si>
  <si>
    <t>Regular</t>
  </si>
  <si>
    <t>Malo</t>
  </si>
  <si>
    <t>Muy malo</t>
  </si>
  <si>
    <t>Accesibilidad</t>
  </si>
  <si>
    <t>Fiabilidad</t>
  </si>
  <si>
    <t xml:space="preserve">Tiempo de respuesta </t>
  </si>
  <si>
    <t>Promedio General de Satisfacción en Amabilidad</t>
  </si>
  <si>
    <t xml:space="preserve">Promedio General Tiempo de Respuesta </t>
  </si>
  <si>
    <t>Promedio General Accesibilidad</t>
  </si>
  <si>
    <t>Promedio General Fiabilidad</t>
  </si>
  <si>
    <t>Tabla consolidada de los clientes según los  indicadores en la  carta compromiso</t>
  </si>
  <si>
    <t xml:space="preserve">Nivel de Satisfacción en Amabilidad por Clientes </t>
  </si>
  <si>
    <t xml:space="preserve">Nivel de Satisfacción en Tiempo de Respuesta por Clientes </t>
  </si>
  <si>
    <t xml:space="preserve">Nivel de Satisfacción en Accesibiidad por Clientes </t>
  </si>
  <si>
    <t xml:space="preserve">Nivel de Satisfacción en Fiabilidad por Clientes </t>
  </si>
  <si>
    <t>La siguiente grafica nos muestras como los grupor de interes han evaludao el  indicador tiempo de espera; estando los programas sociales con indices de satisfaccion mas alto, las Farmacias del Pueblo con un indice de satisfacion entre excelente, muy bueno y bueno con un 93%.</t>
  </si>
  <si>
    <t>En cuanto a la facilidad de acceder a las instalaciones, así como a las disponibilidad de productos un 44.04% de los Programas Sociales lo identifican como excelente, seguido de las Entidades Sin Fines de Lucro con un 37.65%. En el promedio general los clientes lo consideran como un 32.88% muy bueno y un 32.02% excelente.</t>
  </si>
  <si>
    <t xml:space="preserve">
En cuanto al indicador fiabilidad nuestros clientes/usuarios manifestaron tener plena confiansa en los productos y servicios que brinda la institucion., estando los Programas Sociales y las Instituciones Sin Fines de Lucro muy satisfecho con estos servicios. 
</t>
  </si>
  <si>
    <t>DIVISIÓN DE TRÁMITES Y SERVICIOS PARA LA SALUD</t>
  </si>
  <si>
    <t>Basado en el indicador amabilidad el 92.40%  de los Programas Sociales confirmaron ser excelente, seguido del 96.30% de las Entidades Sin Fines de Lucro, las Farmacias del Pueblo lo consideran como muy bueno en un 41.93% y excelente un 23.19% y los Hospitales en un 43.77% como excelente y muy bueno un 37.77%, para un promedio general de un 66.29% indicando que es es excelente.</t>
  </si>
  <si>
    <t>Amabilidad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</si>
</sst>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Footlight MT Light"/>
      <family val="1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10" fontId="0" fillId="0" borderId="0" xfId="0" applyNumberFormat="1"/>
    <xf numFmtId="0" fontId="0" fillId="0" borderId="0" xfId="0" applyBorder="1"/>
    <xf numFmtId="0" fontId="0" fillId="0" borderId="0" xfId="0" applyFill="1" applyBorder="1"/>
    <xf numFmtId="10" fontId="0" fillId="0" borderId="0" xfId="0" applyNumberFormat="1" applyFill="1" applyBorder="1"/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4" fillId="2" borderId="1" xfId="0" applyFont="1" applyFill="1" applyBorder="1"/>
    <xf numFmtId="0" fontId="4" fillId="0" borderId="4" xfId="0" applyFont="1" applyBorder="1"/>
    <xf numFmtId="10" fontId="4" fillId="0" borderId="1" xfId="1" applyNumberFormat="1" applyFont="1" applyBorder="1"/>
    <xf numFmtId="10" fontId="4" fillId="0" borderId="1" xfId="0" applyNumberFormat="1" applyFont="1" applyBorder="1"/>
    <xf numFmtId="0" fontId="4" fillId="2" borderId="3" xfId="0" applyFont="1" applyFill="1" applyBorder="1"/>
    <xf numFmtId="0" fontId="4" fillId="2" borderId="2" xfId="0" applyFont="1" applyFill="1" applyBorder="1"/>
    <xf numFmtId="10" fontId="4" fillId="0" borderId="0" xfId="0" applyNumberFormat="1" applyFont="1"/>
    <xf numFmtId="0" fontId="4" fillId="0" borderId="1" xfId="0" applyFont="1" applyBorder="1"/>
    <xf numFmtId="10" fontId="4" fillId="0" borderId="1" xfId="1" applyNumberFormat="1" applyFont="1" applyFill="1" applyBorder="1"/>
    <xf numFmtId="10" fontId="4" fillId="0" borderId="1" xfId="0" applyNumberFormat="1" applyFont="1" applyFill="1" applyBorder="1"/>
    <xf numFmtId="0" fontId="4" fillId="0" borderId="0" xfId="0" applyFont="1" applyFill="1"/>
    <xf numFmtId="0" fontId="4" fillId="0" borderId="1" xfId="0" applyFont="1" applyFill="1" applyBorder="1"/>
    <xf numFmtId="0" fontId="7" fillId="4" borderId="0" xfId="0" applyFont="1" applyFill="1" applyAlignment="1"/>
    <xf numFmtId="0" fontId="0" fillId="0" borderId="0" xfId="0" applyFont="1"/>
    <xf numFmtId="0" fontId="4" fillId="0" borderId="0" xfId="0" applyFont="1" applyAlignment="1">
      <alignment vertical="center" wrapText="1"/>
    </xf>
    <xf numFmtId="0" fontId="6" fillId="3" borderId="2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8" fillId="4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readingOrder="1"/>
    </xf>
    <xf numFmtId="0" fontId="3" fillId="0" borderId="0" xfId="0" applyFont="1" applyAlignment="1">
      <alignment horizontal="center" vertical="center" readingOrder="1"/>
    </xf>
    <xf numFmtId="0" fontId="9" fillId="0" borderId="0" xfId="0" applyFont="1" applyAlignment="1">
      <alignment horizontal="center" vertical="center" readingOrder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925249343832024"/>
          <c:y val="0"/>
          <c:w val="0.59009618701235189"/>
          <c:h val="0.520439757021544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'Tabla de'!$A$8</c:f>
              <c:strCache>
                <c:ptCount val="1"/>
                <c:pt idx="0">
                  <c:v>Farmacias del Pueblo</c:v>
                </c:pt>
              </c:strCache>
            </c:strRef>
          </c:tx>
          <c:invertIfNegative val="0"/>
          <c:cat>
            <c:strRef>
              <c:f>'Tabla de'!$B$6:$G$7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</c:v>
                </c:pt>
                <c:pt idx="3">
                  <c:v>Regular</c:v>
                </c:pt>
                <c:pt idx="4">
                  <c:v>Malo</c:v>
                </c:pt>
                <c:pt idx="5">
                  <c:v>Muy malo</c:v>
                </c:pt>
              </c:strCache>
            </c:strRef>
          </c:cat>
          <c:val>
            <c:numRef>
              <c:f>'Tabla de'!$B$8:$G$8</c:f>
              <c:numCache>
                <c:formatCode>0.00%</c:formatCode>
                <c:ptCount val="6"/>
                <c:pt idx="0">
                  <c:v>0.32704402515723269</c:v>
                </c:pt>
                <c:pt idx="1">
                  <c:v>0.41928721174004191</c:v>
                </c:pt>
                <c:pt idx="2">
                  <c:v>0.23186582809224318</c:v>
                </c:pt>
                <c:pt idx="3">
                  <c:v>2.0964360587002098E-2</c:v>
                </c:pt>
                <c:pt idx="4">
                  <c:v>4.1928721174004191E-4</c:v>
                </c:pt>
                <c:pt idx="5">
                  <c:v>4.1928721174004191E-4</c:v>
                </c:pt>
              </c:numCache>
            </c:numRef>
          </c:val>
        </c:ser>
        <c:ser>
          <c:idx val="1"/>
          <c:order val="1"/>
          <c:tx>
            <c:strRef>
              <c:f>'Tabla de'!$A$9</c:f>
              <c:strCache>
                <c:ptCount val="1"/>
                <c:pt idx="0">
                  <c:v>Hospital </c:v>
                </c:pt>
              </c:strCache>
            </c:strRef>
          </c:tx>
          <c:invertIfNegative val="0"/>
          <c:cat>
            <c:strRef>
              <c:f>'Tabla de'!$B$6:$G$7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</c:v>
                </c:pt>
                <c:pt idx="3">
                  <c:v>Regular</c:v>
                </c:pt>
                <c:pt idx="4">
                  <c:v>Malo</c:v>
                </c:pt>
                <c:pt idx="5">
                  <c:v>Muy malo</c:v>
                </c:pt>
              </c:strCache>
            </c:strRef>
          </c:cat>
          <c:val>
            <c:numRef>
              <c:f>'Tabla de'!$B$9:$G$9</c:f>
              <c:numCache>
                <c:formatCode>0.00%</c:formatCode>
                <c:ptCount val="6"/>
                <c:pt idx="0">
                  <c:v>0.43766578249336874</c:v>
                </c:pt>
                <c:pt idx="1">
                  <c:v>0.37908930150309461</c:v>
                </c:pt>
                <c:pt idx="2">
                  <c:v>0.15408420050329863</c:v>
                </c:pt>
                <c:pt idx="3">
                  <c:v>2.0455009181799634E-2</c:v>
                </c:pt>
                <c:pt idx="4">
                  <c:v>8.7057063184384133E-3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'Tabla de'!$A$10</c:f>
              <c:strCache>
                <c:ptCount val="1"/>
                <c:pt idx="0">
                  <c:v>Programas Sociales</c:v>
                </c:pt>
              </c:strCache>
            </c:strRef>
          </c:tx>
          <c:invertIfNegative val="0"/>
          <c:cat>
            <c:strRef>
              <c:f>'Tabla de'!$B$6:$G$7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</c:v>
                </c:pt>
                <c:pt idx="3">
                  <c:v>Regular</c:v>
                </c:pt>
                <c:pt idx="4">
                  <c:v>Malo</c:v>
                </c:pt>
                <c:pt idx="5">
                  <c:v>Muy malo</c:v>
                </c:pt>
              </c:strCache>
            </c:strRef>
          </c:cat>
          <c:val>
            <c:numRef>
              <c:f>'Tabla de'!$B$10:$G$10</c:f>
              <c:numCache>
                <c:formatCode>0.00%</c:formatCode>
                <c:ptCount val="6"/>
                <c:pt idx="0">
                  <c:v>0.92395437262357416</c:v>
                </c:pt>
                <c:pt idx="1">
                  <c:v>7.2243346007604556E-2</c:v>
                </c:pt>
                <c:pt idx="2">
                  <c:v>0</c:v>
                </c:pt>
                <c:pt idx="3">
                  <c:v>0</c:v>
                </c:pt>
                <c:pt idx="4">
                  <c:v>3.8022813688212928E-3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'Tabla de'!$A$11</c:f>
              <c:strCache>
                <c:ptCount val="1"/>
                <c:pt idx="0">
                  <c:v>Entidades Sin Fines de Lucro</c:v>
                </c:pt>
              </c:strCache>
            </c:strRef>
          </c:tx>
          <c:invertIfNegative val="0"/>
          <c:cat>
            <c:strRef>
              <c:f>'Tabla de'!$B$6:$G$7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</c:v>
                </c:pt>
                <c:pt idx="3">
                  <c:v>Regular</c:v>
                </c:pt>
                <c:pt idx="4">
                  <c:v>Malo</c:v>
                </c:pt>
                <c:pt idx="5">
                  <c:v>Muy malo</c:v>
                </c:pt>
              </c:strCache>
            </c:strRef>
          </c:cat>
          <c:val>
            <c:numRef>
              <c:f>'Tabla de'!$B$11:$G$11</c:f>
              <c:numCache>
                <c:formatCode>0.00%</c:formatCode>
                <c:ptCount val="6"/>
                <c:pt idx="0">
                  <c:v>0.96296296296296291</c:v>
                </c:pt>
                <c:pt idx="1">
                  <c:v>1.8518518518518517E-2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1.8518518518518517E-2</c:v>
                </c:pt>
              </c:numCache>
            </c:numRef>
          </c:val>
        </c:ser>
        <c:ser>
          <c:idx val="4"/>
          <c:order val="4"/>
          <c:tx>
            <c:strRef>
              <c:f>'Tabla de'!$A$12</c:f>
              <c:strCache>
                <c:ptCount val="1"/>
                <c:pt idx="0">
                  <c:v>Promedio General de Satisfacción en Amabilidad</c:v>
                </c:pt>
              </c:strCache>
            </c:strRef>
          </c:tx>
          <c:invertIfNegative val="0"/>
          <c:cat>
            <c:strRef>
              <c:f>'Tabla de'!$B$6:$G$7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</c:v>
                </c:pt>
                <c:pt idx="3">
                  <c:v>Regular</c:v>
                </c:pt>
                <c:pt idx="4">
                  <c:v>Malo</c:v>
                </c:pt>
                <c:pt idx="5">
                  <c:v>Muy malo</c:v>
                </c:pt>
              </c:strCache>
            </c:strRef>
          </c:cat>
          <c:val>
            <c:numRef>
              <c:f>'Tabla de'!$B$12:$G$12</c:f>
              <c:numCache>
                <c:formatCode>0.00%</c:formatCode>
                <c:ptCount val="6"/>
                <c:pt idx="0">
                  <c:v>0.66290678580928464</c:v>
                </c:pt>
                <c:pt idx="1">
                  <c:v>0.22228459444231488</c:v>
                </c:pt>
                <c:pt idx="2">
                  <c:v>9.648750714888546E-2</c:v>
                </c:pt>
                <c:pt idx="3">
                  <c:v>1.0354842442200432E-2</c:v>
                </c:pt>
                <c:pt idx="4">
                  <c:v>3.2318187247499367E-3</c:v>
                </c:pt>
                <c:pt idx="5">
                  <c:v>4.7344514325646401E-3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61833600"/>
        <c:axId val="61835136"/>
        <c:axId val="0"/>
      </c:bar3DChart>
      <c:catAx>
        <c:axId val="61833600"/>
        <c:scaling>
          <c:orientation val="minMax"/>
        </c:scaling>
        <c:delete val="0"/>
        <c:axPos val="b"/>
        <c:majorTickMark val="none"/>
        <c:minorTickMark val="none"/>
        <c:tickLblPos val="nextTo"/>
        <c:crossAx val="61835136"/>
        <c:crosses val="autoZero"/>
        <c:auto val="1"/>
        <c:lblAlgn val="ctr"/>
        <c:lblOffset val="100"/>
        <c:noMultiLvlLbl val="0"/>
      </c:catAx>
      <c:valAx>
        <c:axId val="6183513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6183360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CC"/>
        </a:solidFill>
      </c:spPr>
    </c:plotArea>
    <c:plotVisOnly val="1"/>
    <c:dispBlanksAs val="gap"/>
    <c:showDLblsOverMax val="0"/>
  </c:chart>
  <c:spPr>
    <a:solidFill>
      <a:srgbClr val="FFFFCC"/>
    </a:solidFill>
    <a:ln w="25400" cap="flat" cmpd="sng" algn="ctr">
      <a:solidFill>
        <a:schemeClr val="accent6"/>
      </a:solidFill>
      <a:prstDash val="solid"/>
    </a:ln>
    <a:effectLst/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2261132983377078"/>
          <c:y val="0"/>
          <c:w val="0.63294422572178477"/>
          <c:h val="0.568000145815106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'Tabla de'!$A$22</c:f>
              <c:strCache>
                <c:ptCount val="1"/>
                <c:pt idx="0">
                  <c:v>Farmacias del Pueblo</c:v>
                </c:pt>
              </c:strCache>
            </c:strRef>
          </c:tx>
          <c:invertIfNegative val="0"/>
          <c:cat>
            <c:strRef>
              <c:f>'Tabla de'!$B$21:$G$21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</c:v>
                </c:pt>
                <c:pt idx="3">
                  <c:v>Regular</c:v>
                </c:pt>
                <c:pt idx="4">
                  <c:v>Malo</c:v>
                </c:pt>
                <c:pt idx="5">
                  <c:v>Muy malo</c:v>
                </c:pt>
              </c:strCache>
            </c:strRef>
          </c:cat>
          <c:val>
            <c:numRef>
              <c:f>'Tabla de'!$B$22:$G$22</c:f>
              <c:numCache>
                <c:formatCode>0.00%</c:formatCode>
                <c:ptCount val="6"/>
                <c:pt idx="0">
                  <c:v>0.21006666666666665</c:v>
                </c:pt>
                <c:pt idx="1">
                  <c:v>0.51416666666666666</c:v>
                </c:pt>
                <c:pt idx="2">
                  <c:v>0.22485000000000002</c:v>
                </c:pt>
                <c:pt idx="3">
                  <c:v>4.4600000000000001E-2</c:v>
                </c:pt>
                <c:pt idx="4">
                  <c:v>4.2166666666666663E-3</c:v>
                </c:pt>
                <c:pt idx="5">
                  <c:v>2.1166666666666664E-3</c:v>
                </c:pt>
              </c:numCache>
            </c:numRef>
          </c:val>
        </c:ser>
        <c:ser>
          <c:idx val="1"/>
          <c:order val="1"/>
          <c:tx>
            <c:strRef>
              <c:f>'Tabla de'!$A$23</c:f>
              <c:strCache>
                <c:ptCount val="1"/>
                <c:pt idx="0">
                  <c:v>Hospital </c:v>
                </c:pt>
              </c:strCache>
            </c:strRef>
          </c:tx>
          <c:invertIfNegative val="0"/>
          <c:cat>
            <c:strRef>
              <c:f>'Tabla de'!$B$21:$G$21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</c:v>
                </c:pt>
                <c:pt idx="3">
                  <c:v>Regular</c:v>
                </c:pt>
                <c:pt idx="4">
                  <c:v>Malo</c:v>
                </c:pt>
                <c:pt idx="5">
                  <c:v>Muy malo</c:v>
                </c:pt>
              </c:strCache>
            </c:strRef>
          </c:cat>
          <c:val>
            <c:numRef>
              <c:f>'Tabla de'!$B$23:$G$23</c:f>
              <c:numCache>
                <c:formatCode>0.00%</c:formatCode>
                <c:ptCount val="6"/>
                <c:pt idx="0">
                  <c:v>0.25364655304775069</c:v>
                </c:pt>
                <c:pt idx="1">
                  <c:v>0.32714452751302131</c:v>
                </c:pt>
                <c:pt idx="2">
                  <c:v>0.25524099729535016</c:v>
                </c:pt>
                <c:pt idx="3">
                  <c:v>0.14029928309062351</c:v>
                </c:pt>
                <c:pt idx="4">
                  <c:v>2.3668639053254437E-2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'Tabla de'!$A$24</c:f>
              <c:strCache>
                <c:ptCount val="1"/>
                <c:pt idx="0">
                  <c:v>Programas Sociales</c:v>
                </c:pt>
              </c:strCache>
            </c:strRef>
          </c:tx>
          <c:invertIfNegative val="0"/>
          <c:cat>
            <c:strRef>
              <c:f>'Tabla de'!$B$21:$G$21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</c:v>
                </c:pt>
                <c:pt idx="3">
                  <c:v>Regular</c:v>
                </c:pt>
                <c:pt idx="4">
                  <c:v>Malo</c:v>
                </c:pt>
                <c:pt idx="5">
                  <c:v>Muy malo</c:v>
                </c:pt>
              </c:strCache>
            </c:strRef>
          </c:cat>
          <c:val>
            <c:numRef>
              <c:f>'Tabla de'!$B$24:$G$24</c:f>
              <c:numCache>
                <c:formatCode>0.00%</c:formatCode>
                <c:ptCount val="6"/>
                <c:pt idx="0">
                  <c:v>0.44041450777202074</c:v>
                </c:pt>
                <c:pt idx="1">
                  <c:v>0.20854922279792745</c:v>
                </c:pt>
                <c:pt idx="2">
                  <c:v>0.26424870466321243</c:v>
                </c:pt>
                <c:pt idx="3">
                  <c:v>8.2901554404145081E-2</c:v>
                </c:pt>
                <c:pt idx="4">
                  <c:v>3.8860103626943004E-3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'Tabla de'!$A$25</c:f>
              <c:strCache>
                <c:ptCount val="1"/>
                <c:pt idx="0">
                  <c:v>Entidades Sin Fines de Lucro</c:v>
                </c:pt>
              </c:strCache>
            </c:strRef>
          </c:tx>
          <c:invertIfNegative val="0"/>
          <c:cat>
            <c:strRef>
              <c:f>'Tabla de'!$B$21:$G$21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</c:v>
                </c:pt>
                <c:pt idx="3">
                  <c:v>Regular</c:v>
                </c:pt>
                <c:pt idx="4">
                  <c:v>Malo</c:v>
                </c:pt>
                <c:pt idx="5">
                  <c:v>Muy malo</c:v>
                </c:pt>
              </c:strCache>
            </c:strRef>
          </c:cat>
          <c:val>
            <c:numRef>
              <c:f>'Tabla de'!$B$25:$G$25</c:f>
              <c:numCache>
                <c:formatCode>0.00%</c:formatCode>
                <c:ptCount val="6"/>
                <c:pt idx="0">
                  <c:v>0.37654320987654322</c:v>
                </c:pt>
                <c:pt idx="1">
                  <c:v>0.26543209876543211</c:v>
                </c:pt>
                <c:pt idx="2">
                  <c:v>0.27160493827160492</c:v>
                </c:pt>
                <c:pt idx="3">
                  <c:v>4.9382716049382713E-2</c:v>
                </c:pt>
                <c:pt idx="4">
                  <c:v>1.2345679012345678E-2</c:v>
                </c:pt>
                <c:pt idx="5">
                  <c:v>2.4691358024691357E-2</c:v>
                </c:pt>
              </c:numCache>
            </c:numRef>
          </c:val>
        </c:ser>
        <c:ser>
          <c:idx val="4"/>
          <c:order val="4"/>
          <c:tx>
            <c:strRef>
              <c:f>'Tabla de'!$A$26</c:f>
              <c:strCache>
                <c:ptCount val="1"/>
                <c:pt idx="0">
                  <c:v>Promedio General Accesibilidad</c:v>
                </c:pt>
              </c:strCache>
            </c:strRef>
          </c:tx>
          <c:invertIfNegative val="0"/>
          <c:cat>
            <c:strRef>
              <c:f>'Tabla de'!$B$21:$G$21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</c:v>
                </c:pt>
                <c:pt idx="3">
                  <c:v>Regular</c:v>
                </c:pt>
                <c:pt idx="4">
                  <c:v>Malo</c:v>
                </c:pt>
                <c:pt idx="5">
                  <c:v>Muy malo</c:v>
                </c:pt>
              </c:strCache>
            </c:strRef>
          </c:cat>
          <c:val>
            <c:numRef>
              <c:f>'Tabla de'!$B$26:$G$26</c:f>
              <c:numCache>
                <c:formatCode>0.00%</c:formatCode>
                <c:ptCount val="6"/>
                <c:pt idx="0">
                  <c:v>0.3201677343407453</c:v>
                </c:pt>
                <c:pt idx="1">
                  <c:v>0.32882312893576193</c:v>
                </c:pt>
                <c:pt idx="2">
                  <c:v>0.25398616005754193</c:v>
                </c:pt>
                <c:pt idx="3">
                  <c:v>7.9295888386037822E-2</c:v>
                </c:pt>
                <c:pt idx="4">
                  <c:v>1.1029248773740272E-2</c:v>
                </c:pt>
                <c:pt idx="5">
                  <c:v>6.7020061728395057E-3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61860096"/>
        <c:axId val="64360448"/>
        <c:axId val="0"/>
      </c:bar3DChart>
      <c:catAx>
        <c:axId val="61860096"/>
        <c:scaling>
          <c:orientation val="minMax"/>
        </c:scaling>
        <c:delete val="0"/>
        <c:axPos val="b"/>
        <c:majorTickMark val="none"/>
        <c:minorTickMark val="none"/>
        <c:tickLblPos val="nextTo"/>
        <c:crossAx val="64360448"/>
        <c:crosses val="autoZero"/>
        <c:auto val="1"/>
        <c:lblAlgn val="ctr"/>
        <c:lblOffset val="100"/>
        <c:noMultiLvlLbl val="0"/>
      </c:catAx>
      <c:valAx>
        <c:axId val="6436044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61860096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CC"/>
        </a:solidFill>
      </c:spPr>
    </c:plotArea>
    <c:plotVisOnly val="1"/>
    <c:dispBlanksAs val="gap"/>
    <c:showDLblsOverMax val="0"/>
  </c:chart>
  <c:spPr>
    <a:solidFill>
      <a:srgbClr val="FFFFCC"/>
    </a:solidFill>
    <a:ln w="25400" cap="flat" cmpd="sng" algn="ctr">
      <a:solidFill>
        <a:schemeClr val="accent6"/>
      </a:solidFill>
      <a:prstDash val="solid"/>
    </a:ln>
    <a:effectLst/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2261132983377078"/>
          <c:y val="0"/>
          <c:w val="0.66072200349956256"/>
          <c:h val="0.5550605132691747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'Tabla de'!$A$29</c:f>
              <c:strCache>
                <c:ptCount val="1"/>
                <c:pt idx="0">
                  <c:v>Farmacias del Pueblo</c:v>
                </c:pt>
              </c:strCache>
            </c:strRef>
          </c:tx>
          <c:invertIfNegative val="0"/>
          <c:cat>
            <c:strRef>
              <c:f>'Tabla de'!$B$27:$G$28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</c:v>
                </c:pt>
                <c:pt idx="3">
                  <c:v>Regular</c:v>
                </c:pt>
                <c:pt idx="4">
                  <c:v>Malo</c:v>
                </c:pt>
                <c:pt idx="5">
                  <c:v>Muy malo</c:v>
                </c:pt>
              </c:strCache>
            </c:strRef>
          </c:cat>
          <c:val>
            <c:numRef>
              <c:f>'Tabla de'!$B$29:$G$29</c:f>
              <c:numCache>
                <c:formatCode>0.00%</c:formatCode>
                <c:ptCount val="6"/>
                <c:pt idx="0">
                  <c:v>0.22139800285306704</c:v>
                </c:pt>
                <c:pt idx="1">
                  <c:v>0.60912981455064197</c:v>
                </c:pt>
                <c:pt idx="2">
                  <c:v>0.14664764621968615</c:v>
                </c:pt>
                <c:pt idx="3">
                  <c:v>1.9686162624821684E-2</c:v>
                </c:pt>
                <c:pt idx="4">
                  <c:v>1.1412268188302425E-3</c:v>
                </c:pt>
                <c:pt idx="5">
                  <c:v>1.9971469329529245E-3</c:v>
                </c:pt>
              </c:numCache>
            </c:numRef>
          </c:val>
        </c:ser>
        <c:ser>
          <c:idx val="1"/>
          <c:order val="1"/>
          <c:tx>
            <c:strRef>
              <c:f>'Tabla de'!$A$30</c:f>
              <c:strCache>
                <c:ptCount val="1"/>
                <c:pt idx="0">
                  <c:v>Hospital </c:v>
                </c:pt>
              </c:strCache>
            </c:strRef>
          </c:tx>
          <c:invertIfNegative val="0"/>
          <c:cat>
            <c:strRef>
              <c:f>'Tabla de'!$B$27:$G$28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</c:v>
                </c:pt>
                <c:pt idx="3">
                  <c:v>Regular</c:v>
                </c:pt>
                <c:pt idx="4">
                  <c:v>Malo</c:v>
                </c:pt>
                <c:pt idx="5">
                  <c:v>Muy malo</c:v>
                </c:pt>
              </c:strCache>
            </c:strRef>
          </c:cat>
          <c:val>
            <c:numRef>
              <c:f>'Tabla de'!$B$30:$G$30</c:f>
              <c:numCache>
                <c:formatCode>0.00%</c:formatCode>
                <c:ptCount val="6"/>
                <c:pt idx="0">
                  <c:v>0.24045407636738905</c:v>
                </c:pt>
                <c:pt idx="1">
                  <c:v>0.37523219814241482</c:v>
                </c:pt>
                <c:pt idx="2">
                  <c:v>0.28746130030959749</c:v>
                </c:pt>
                <c:pt idx="3">
                  <c:v>8.8063295493636048E-2</c:v>
                </c:pt>
                <c:pt idx="4">
                  <c:v>5.8651530787753696E-3</c:v>
                </c:pt>
                <c:pt idx="5">
                  <c:v>2.9239766081871343E-3</c:v>
                </c:pt>
              </c:numCache>
            </c:numRef>
          </c:val>
        </c:ser>
        <c:ser>
          <c:idx val="2"/>
          <c:order val="2"/>
          <c:tx>
            <c:strRef>
              <c:f>'Tabla de'!$A$31</c:f>
              <c:strCache>
                <c:ptCount val="1"/>
                <c:pt idx="0">
                  <c:v>Programas Sociales</c:v>
                </c:pt>
              </c:strCache>
            </c:strRef>
          </c:tx>
          <c:invertIfNegative val="0"/>
          <c:cat>
            <c:strRef>
              <c:f>'Tabla de'!$B$27:$G$28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</c:v>
                </c:pt>
                <c:pt idx="3">
                  <c:v>Regular</c:v>
                </c:pt>
                <c:pt idx="4">
                  <c:v>Malo</c:v>
                </c:pt>
                <c:pt idx="5">
                  <c:v>Muy malo</c:v>
                </c:pt>
              </c:strCache>
            </c:strRef>
          </c:cat>
          <c:val>
            <c:numRef>
              <c:f>'Tabla de'!$B$31:$G$31</c:f>
              <c:numCache>
                <c:formatCode>0.00%</c:formatCode>
                <c:ptCount val="6"/>
                <c:pt idx="0">
                  <c:v>0.88824662813102118</c:v>
                </c:pt>
                <c:pt idx="1">
                  <c:v>0.10404624277456648</c:v>
                </c:pt>
                <c:pt idx="2">
                  <c:v>5.7803468208092483E-3</c:v>
                </c:pt>
                <c:pt idx="3">
                  <c:v>0</c:v>
                </c:pt>
                <c:pt idx="4">
                  <c:v>1.9267822736030828E-3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'Tabla de'!$A$32</c:f>
              <c:strCache>
                <c:ptCount val="1"/>
                <c:pt idx="0">
                  <c:v>Entidades Sin Fines de Lucro</c:v>
                </c:pt>
              </c:strCache>
            </c:strRef>
          </c:tx>
          <c:invertIfNegative val="0"/>
          <c:cat>
            <c:strRef>
              <c:f>'Tabla de'!$B$27:$G$28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</c:v>
                </c:pt>
                <c:pt idx="3">
                  <c:v>Regular</c:v>
                </c:pt>
                <c:pt idx="4">
                  <c:v>Malo</c:v>
                </c:pt>
                <c:pt idx="5">
                  <c:v>Muy malo</c:v>
                </c:pt>
              </c:strCache>
            </c:strRef>
          </c:cat>
          <c:val>
            <c:numRef>
              <c:f>'Tabla de'!$B$32:$G$32</c:f>
              <c:numCache>
                <c:formatCode>0.00%</c:formatCode>
                <c:ptCount val="6"/>
                <c:pt idx="0">
                  <c:v>0.83333333333333337</c:v>
                </c:pt>
                <c:pt idx="1">
                  <c:v>0.10185185185185185</c:v>
                </c:pt>
                <c:pt idx="2">
                  <c:v>5.5555555555555552E-2</c:v>
                </c:pt>
                <c:pt idx="3">
                  <c:v>0</c:v>
                </c:pt>
                <c:pt idx="4">
                  <c:v>0</c:v>
                </c:pt>
                <c:pt idx="5">
                  <c:v>9.2592592592592587E-3</c:v>
                </c:pt>
              </c:numCache>
            </c:numRef>
          </c:val>
        </c:ser>
        <c:ser>
          <c:idx val="4"/>
          <c:order val="4"/>
          <c:tx>
            <c:strRef>
              <c:f>'Tabla de'!$A$33</c:f>
              <c:strCache>
                <c:ptCount val="1"/>
                <c:pt idx="0">
                  <c:v>Promedio General Fiabilidad</c:v>
                </c:pt>
              </c:strCache>
            </c:strRef>
          </c:tx>
          <c:invertIfNegative val="0"/>
          <c:cat>
            <c:strRef>
              <c:f>'Tabla de'!$B$27:$G$28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</c:v>
                </c:pt>
                <c:pt idx="3">
                  <c:v>Regular</c:v>
                </c:pt>
                <c:pt idx="4">
                  <c:v>Malo</c:v>
                </c:pt>
                <c:pt idx="5">
                  <c:v>Muy malo</c:v>
                </c:pt>
              </c:strCache>
            </c:strRef>
          </c:cat>
          <c:val>
            <c:numRef>
              <c:f>'Tabla de'!$B$33:$G$33</c:f>
              <c:numCache>
                <c:formatCode>0.00%</c:formatCode>
                <c:ptCount val="6"/>
                <c:pt idx="0">
                  <c:v>0.54585801017120272</c:v>
                </c:pt>
                <c:pt idx="1">
                  <c:v>0.2975650268298688</c:v>
                </c:pt>
                <c:pt idx="2">
                  <c:v>0.12386121222641211</c:v>
                </c:pt>
                <c:pt idx="3">
                  <c:v>2.6937364529614434E-2</c:v>
                </c:pt>
                <c:pt idx="4">
                  <c:v>2.2332905428021736E-3</c:v>
                </c:pt>
                <c:pt idx="5">
                  <c:v>3.5450957000998295E-3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64409984"/>
        <c:axId val="64411520"/>
        <c:axId val="0"/>
      </c:bar3DChart>
      <c:catAx>
        <c:axId val="64409984"/>
        <c:scaling>
          <c:orientation val="minMax"/>
        </c:scaling>
        <c:delete val="0"/>
        <c:axPos val="b"/>
        <c:majorTickMark val="none"/>
        <c:minorTickMark val="none"/>
        <c:tickLblPos val="nextTo"/>
        <c:crossAx val="64411520"/>
        <c:crosses val="autoZero"/>
        <c:auto val="1"/>
        <c:lblAlgn val="ctr"/>
        <c:lblOffset val="100"/>
        <c:noMultiLvlLbl val="0"/>
      </c:catAx>
      <c:valAx>
        <c:axId val="6441152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64409984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CC"/>
        </a:solidFill>
        <a:ln w="25400" cap="flat" cmpd="sng" algn="ctr">
          <a:solidFill>
            <a:schemeClr val="accent6"/>
          </a:solidFill>
          <a:prstDash val="solid"/>
        </a:ln>
        <a:effectLst/>
        <a:scene3d>
          <a:camera prst="orthographicFront"/>
          <a:lightRig rig="threePt" dir="t"/>
        </a:scene3d>
        <a:sp3d>
          <a:bevelT w="165100" prst="coolSlant"/>
        </a:sp3d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'Tabla de'!$A$15</c:f>
              <c:strCache>
                <c:ptCount val="1"/>
                <c:pt idx="0">
                  <c:v>Farmacias del Pueblo</c:v>
                </c:pt>
              </c:strCache>
            </c:strRef>
          </c:tx>
          <c:invertIfNegative val="0"/>
          <c:cat>
            <c:strRef>
              <c:f>'Tabla de'!$B$14:$G$14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</c:v>
                </c:pt>
                <c:pt idx="3">
                  <c:v>Regular</c:v>
                </c:pt>
                <c:pt idx="4">
                  <c:v>Malo</c:v>
                </c:pt>
                <c:pt idx="5">
                  <c:v>Muy malo</c:v>
                </c:pt>
              </c:strCache>
            </c:strRef>
          </c:cat>
          <c:val>
            <c:numRef>
              <c:f>'Tabla de'!$B$15:$G$15</c:f>
              <c:numCache>
                <c:formatCode>0.00%</c:formatCode>
                <c:ptCount val="6"/>
                <c:pt idx="0">
                  <c:v>0.234822934232715</c:v>
                </c:pt>
                <c:pt idx="1">
                  <c:v>0.40008431703204045</c:v>
                </c:pt>
                <c:pt idx="2">
                  <c:v>0.2951096121416526</c:v>
                </c:pt>
                <c:pt idx="3">
                  <c:v>6.2816188870151765E-2</c:v>
                </c:pt>
                <c:pt idx="4">
                  <c:v>6.7453625632377737E-3</c:v>
                </c:pt>
                <c:pt idx="5">
                  <c:v>4.2158516020236085E-4</c:v>
                </c:pt>
              </c:numCache>
            </c:numRef>
          </c:val>
        </c:ser>
        <c:ser>
          <c:idx val="1"/>
          <c:order val="1"/>
          <c:tx>
            <c:strRef>
              <c:f>'Tabla de'!$A$16</c:f>
              <c:strCache>
                <c:ptCount val="1"/>
                <c:pt idx="0">
                  <c:v>Hospital </c:v>
                </c:pt>
              </c:strCache>
            </c:strRef>
          </c:tx>
          <c:invertIfNegative val="0"/>
          <c:cat>
            <c:strRef>
              <c:f>'Tabla de'!$B$14:$G$14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</c:v>
                </c:pt>
                <c:pt idx="3">
                  <c:v>Regular</c:v>
                </c:pt>
                <c:pt idx="4">
                  <c:v>Malo</c:v>
                </c:pt>
                <c:pt idx="5">
                  <c:v>Muy malo</c:v>
                </c:pt>
              </c:strCache>
            </c:strRef>
          </c:cat>
          <c:val>
            <c:numRef>
              <c:f>'Tabla de'!$B$16:$G$16</c:f>
              <c:numCache>
                <c:formatCode>0.00%</c:formatCode>
                <c:ptCount val="6"/>
                <c:pt idx="0">
                  <c:v>0.17323010845356238</c:v>
                </c:pt>
                <c:pt idx="1">
                  <c:v>0.33678007448610164</c:v>
                </c:pt>
                <c:pt idx="2">
                  <c:v>0.33349995927408016</c:v>
                </c:pt>
                <c:pt idx="3">
                  <c:v>0.13624411262307912</c:v>
                </c:pt>
                <c:pt idx="4">
                  <c:v>1.61533011204445E-2</c:v>
                </c:pt>
                <c:pt idx="5">
                  <c:v>4.0924440427321457E-3</c:v>
                </c:pt>
              </c:numCache>
            </c:numRef>
          </c:val>
        </c:ser>
        <c:ser>
          <c:idx val="2"/>
          <c:order val="2"/>
          <c:tx>
            <c:strRef>
              <c:f>'Tabla de'!$A$17</c:f>
              <c:strCache>
                <c:ptCount val="1"/>
                <c:pt idx="0">
                  <c:v>Programas Sociales</c:v>
                </c:pt>
              </c:strCache>
            </c:strRef>
          </c:tx>
          <c:invertIfNegative val="0"/>
          <c:cat>
            <c:strRef>
              <c:f>'Tabla de'!$B$14:$G$14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</c:v>
                </c:pt>
                <c:pt idx="3">
                  <c:v>Regular</c:v>
                </c:pt>
                <c:pt idx="4">
                  <c:v>Malo</c:v>
                </c:pt>
                <c:pt idx="5">
                  <c:v>Muy malo</c:v>
                </c:pt>
              </c:strCache>
            </c:strRef>
          </c:cat>
          <c:val>
            <c:numRef>
              <c:f>'Tabla de'!$B$17:$G$17</c:f>
              <c:numCache>
                <c:formatCode>0.00%</c:formatCode>
                <c:ptCount val="6"/>
                <c:pt idx="0">
                  <c:v>0.82477840823140625</c:v>
                </c:pt>
                <c:pt idx="1">
                  <c:v>0.13238307350700051</c:v>
                </c:pt>
                <c:pt idx="2">
                  <c:v>2.8555000941317743E-2</c:v>
                </c:pt>
                <c:pt idx="3">
                  <c:v>1.0410929740821397E-2</c:v>
                </c:pt>
                <c:pt idx="4">
                  <c:v>3.8725875794540948E-3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'Tabla de'!$A$18</c:f>
              <c:strCache>
                <c:ptCount val="1"/>
                <c:pt idx="0">
                  <c:v>Entidades Sin Fines de Lucro</c:v>
                </c:pt>
              </c:strCache>
            </c:strRef>
          </c:tx>
          <c:invertIfNegative val="0"/>
          <c:cat>
            <c:strRef>
              <c:f>'Tabla de'!$B$14:$G$14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</c:v>
                </c:pt>
                <c:pt idx="3">
                  <c:v>Regular</c:v>
                </c:pt>
                <c:pt idx="4">
                  <c:v>Malo</c:v>
                </c:pt>
                <c:pt idx="5">
                  <c:v>Muy malo</c:v>
                </c:pt>
              </c:strCache>
            </c:strRef>
          </c:cat>
          <c:val>
            <c:numRef>
              <c:f>'Tabla de'!$B$18:$G$18</c:f>
              <c:numCache>
                <c:formatCode>0.00%</c:formatCode>
                <c:ptCount val="6"/>
                <c:pt idx="0">
                  <c:v>0.6728395061728395</c:v>
                </c:pt>
                <c:pt idx="1">
                  <c:v>0.22222222222222221</c:v>
                </c:pt>
                <c:pt idx="2">
                  <c:v>8.6419753086419748E-2</c:v>
                </c:pt>
                <c:pt idx="3">
                  <c:v>0</c:v>
                </c:pt>
                <c:pt idx="4">
                  <c:v>6.1728395061728392E-3</c:v>
                </c:pt>
                <c:pt idx="5">
                  <c:v>1.2345679012345678E-2</c:v>
                </c:pt>
              </c:numCache>
            </c:numRef>
          </c:val>
        </c:ser>
        <c:ser>
          <c:idx val="4"/>
          <c:order val="4"/>
          <c:tx>
            <c:strRef>
              <c:f>'Tabla de'!$A$19</c:f>
              <c:strCache>
                <c:ptCount val="1"/>
                <c:pt idx="0">
                  <c:v>Promedio General Tiempo de Respuesta </c:v>
                </c:pt>
              </c:strCache>
            </c:strRef>
          </c:tx>
          <c:invertIfNegative val="0"/>
          <c:cat>
            <c:strRef>
              <c:f>'Tabla de'!$B$14:$G$14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</c:v>
                </c:pt>
                <c:pt idx="3">
                  <c:v>Regular</c:v>
                </c:pt>
                <c:pt idx="4">
                  <c:v>Malo</c:v>
                </c:pt>
                <c:pt idx="5">
                  <c:v>Muy malo</c:v>
                </c:pt>
              </c:strCache>
            </c:strRef>
          </c:cat>
          <c:val>
            <c:numRef>
              <c:f>'Tabla de'!$B$19:$G$19</c:f>
              <c:numCache>
                <c:formatCode>0.00%</c:formatCode>
                <c:ptCount val="6"/>
                <c:pt idx="0">
                  <c:v>0.47641773927263076</c:v>
                </c:pt>
                <c:pt idx="1">
                  <c:v>0.2728674218118412</c:v>
                </c:pt>
                <c:pt idx="2">
                  <c:v>0.18589608136086755</c:v>
                </c:pt>
                <c:pt idx="3">
                  <c:v>5.2367807808513071E-2</c:v>
                </c:pt>
                <c:pt idx="4">
                  <c:v>8.2360226923273022E-3</c:v>
                </c:pt>
                <c:pt idx="5">
                  <c:v>4.2149270538200459E-3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65767680"/>
        <c:axId val="65769472"/>
        <c:axId val="0"/>
      </c:bar3DChart>
      <c:catAx>
        <c:axId val="65767680"/>
        <c:scaling>
          <c:orientation val="minMax"/>
        </c:scaling>
        <c:delete val="0"/>
        <c:axPos val="b"/>
        <c:majorTickMark val="none"/>
        <c:minorTickMark val="none"/>
        <c:tickLblPos val="nextTo"/>
        <c:crossAx val="65769472"/>
        <c:crosses val="autoZero"/>
        <c:auto val="1"/>
        <c:lblAlgn val="ctr"/>
        <c:lblOffset val="100"/>
        <c:noMultiLvlLbl val="0"/>
      </c:catAx>
      <c:valAx>
        <c:axId val="6576947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657676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rgbClr val="FFFFCC"/>
    </a:solidFill>
    <a:ln w="25400" cap="flat" cmpd="sng" algn="ctr">
      <a:solidFill>
        <a:schemeClr val="accent6"/>
      </a:solidFill>
      <a:prstDash val="solid"/>
    </a:ln>
    <a:effectLst/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jpeg"/><Relationship Id="rId5" Type="http://schemas.openxmlformats.org/officeDocument/2006/relationships/image" Target="../media/image1.jpe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4</xdr:row>
      <xdr:rowOff>176210</xdr:rowOff>
    </xdr:from>
    <xdr:to>
      <xdr:col>14</xdr:col>
      <xdr:colOff>285750</xdr:colOff>
      <xdr:row>22</xdr:row>
      <xdr:rowOff>142875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485774</xdr:colOff>
      <xdr:row>34</xdr:row>
      <xdr:rowOff>176211</xdr:rowOff>
    </xdr:from>
    <xdr:to>
      <xdr:col>14</xdr:col>
      <xdr:colOff>400049</xdr:colOff>
      <xdr:row>54</xdr:row>
      <xdr:rowOff>0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76200</xdr:colOff>
      <xdr:row>34</xdr:row>
      <xdr:rowOff>85725</xdr:rowOff>
    </xdr:from>
    <xdr:to>
      <xdr:col>23</xdr:col>
      <xdr:colOff>685800</xdr:colOff>
      <xdr:row>53</xdr:row>
      <xdr:rowOff>133350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142875</xdr:colOff>
      <xdr:row>4</xdr:row>
      <xdr:rowOff>123825</xdr:rowOff>
    </xdr:from>
    <xdr:to>
      <xdr:col>24</xdr:col>
      <xdr:colOff>180975</xdr:colOff>
      <xdr:row>22</xdr:row>
      <xdr:rowOff>23812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409575</xdr:colOff>
      <xdr:row>0</xdr:row>
      <xdr:rowOff>66675</xdr:rowOff>
    </xdr:from>
    <xdr:to>
      <xdr:col>0</xdr:col>
      <xdr:colOff>2257425</xdr:colOff>
      <xdr:row>2</xdr:row>
      <xdr:rowOff>133350</xdr:rowOff>
    </xdr:to>
    <xdr:pic>
      <xdr:nvPicPr>
        <xdr:cNvPr id="6" name="2 Imagen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66675"/>
          <a:ext cx="1847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76200</xdr:colOff>
      <xdr:row>0</xdr:row>
      <xdr:rowOff>95250</xdr:rowOff>
    </xdr:from>
    <xdr:to>
      <xdr:col>7</xdr:col>
      <xdr:colOff>351631</xdr:colOff>
      <xdr:row>2</xdr:row>
      <xdr:rowOff>161925</xdr:rowOff>
    </xdr:to>
    <xdr:pic>
      <xdr:nvPicPr>
        <xdr:cNvPr id="7" name="3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95250"/>
          <a:ext cx="179943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ana.evelyn/AppData/Local/Microsoft/Windows/Temporary%20Internet%20Files/Content.Outlook/EKQE6L0V/Encuesta%20de%20b.%20social%202016/TABLA%20%20ENCUESTAS%20BIENESTAR%20SOCIAL%20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DE DATOS ENTIDADES"/>
      <sheetName val="Hoja1 (2)"/>
      <sheetName val="TABLA. P. DON. ENTIDADES 2016"/>
      <sheetName val="TABLA P. SOCIALES 2016"/>
      <sheetName val="grafico"/>
      <sheetName val="Hoja2"/>
      <sheetName val="Hoja3"/>
      <sheetName val="Hoja4"/>
      <sheetName val="Hoja5"/>
    </sheetNames>
    <sheetDataSet>
      <sheetData sheetId="0"/>
      <sheetData sheetId="1"/>
      <sheetData sheetId="2"/>
      <sheetData sheetId="3">
        <row r="26">
          <cell r="K26">
            <v>0.92395437262357416</v>
          </cell>
          <cell r="L26">
            <v>7.2243346007604556E-2</v>
          </cell>
          <cell r="M26">
            <v>0</v>
          </cell>
          <cell r="N26">
            <v>0</v>
          </cell>
          <cell r="O26">
            <v>3.8022813688212928E-3</v>
          </cell>
          <cell r="P26">
            <v>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abSelected="1" workbookViewId="0">
      <selection activeCell="P30" sqref="P30"/>
    </sheetView>
  </sheetViews>
  <sheetFormatPr baseColWidth="10" defaultRowHeight="15" x14ac:dyDescent="0.25"/>
  <cols>
    <col min="1" max="1" width="43.140625" customWidth="1"/>
    <col min="22" max="22" width="11.42578125" customWidth="1"/>
  </cols>
  <sheetData>
    <row r="1" spans="1:23" x14ac:dyDescent="0.25">
      <c r="A1" s="20"/>
      <c r="B1" s="20"/>
      <c r="C1" s="20"/>
      <c r="D1" s="20"/>
      <c r="E1" s="20"/>
      <c r="F1" s="20"/>
      <c r="G1" s="20"/>
    </row>
    <row r="2" spans="1:23" x14ac:dyDescent="0.25">
      <c r="A2" s="20"/>
      <c r="B2" s="20"/>
      <c r="C2" s="20"/>
      <c r="D2" s="20"/>
      <c r="E2" s="20"/>
      <c r="F2" s="20"/>
      <c r="G2" s="20"/>
    </row>
    <row r="3" spans="1:23" x14ac:dyDescent="0.25">
      <c r="A3" s="6"/>
      <c r="B3" s="6"/>
      <c r="C3" s="6"/>
      <c r="D3" s="6"/>
      <c r="E3" s="6"/>
      <c r="F3" s="6"/>
      <c r="G3" s="6"/>
    </row>
    <row r="4" spans="1:23" ht="23.25" x14ac:dyDescent="0.25">
      <c r="A4" s="26" t="s">
        <v>17</v>
      </c>
      <c r="B4" s="26"/>
      <c r="C4" s="26"/>
      <c r="D4" s="26"/>
      <c r="E4" s="26"/>
      <c r="F4" s="26"/>
      <c r="G4" s="26"/>
      <c r="J4" s="31" t="s">
        <v>18</v>
      </c>
      <c r="K4" s="31"/>
      <c r="L4" s="31"/>
      <c r="M4" s="31"/>
      <c r="N4" s="31"/>
      <c r="P4" s="29" t="s">
        <v>19</v>
      </c>
      <c r="Q4" s="29"/>
      <c r="R4" s="29"/>
      <c r="S4" s="29"/>
      <c r="T4" s="29"/>
      <c r="U4" s="29"/>
      <c r="V4" s="29"/>
      <c r="W4" s="29"/>
    </row>
    <row r="5" spans="1:23" ht="32.25" customHeight="1" x14ac:dyDescent="0.25">
      <c r="A5" s="25" t="s">
        <v>25</v>
      </c>
      <c r="B5" s="25"/>
      <c r="C5" s="25"/>
      <c r="D5" s="25"/>
      <c r="E5" s="25"/>
      <c r="F5" s="25"/>
      <c r="G5" s="25"/>
      <c r="H5" s="19"/>
      <c r="I5" s="19"/>
      <c r="J5" s="19"/>
      <c r="K5" s="19"/>
      <c r="L5" s="19"/>
      <c r="M5" s="19"/>
      <c r="N5" s="19"/>
      <c r="O5" s="19"/>
    </row>
    <row r="6" spans="1:23" x14ac:dyDescent="0.25">
      <c r="A6" s="22" t="s">
        <v>27</v>
      </c>
      <c r="B6" s="6"/>
      <c r="C6" s="6"/>
      <c r="D6" s="6"/>
      <c r="E6" s="6"/>
      <c r="F6" s="6"/>
      <c r="G6" s="6"/>
    </row>
    <row r="7" spans="1:23" x14ac:dyDescent="0.25">
      <c r="A7" s="23"/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</row>
    <row r="8" spans="1:23" x14ac:dyDescent="0.25">
      <c r="A8" s="8" t="s">
        <v>0</v>
      </c>
      <c r="B8" s="9">
        <v>0.32704402515723269</v>
      </c>
      <c r="C8" s="9">
        <v>0.41928721174004191</v>
      </c>
      <c r="D8" s="9">
        <v>0.23186582809224318</v>
      </c>
      <c r="E8" s="9">
        <v>2.0964360587002098E-2</v>
      </c>
      <c r="F8" s="9">
        <v>4.1928721174004191E-4</v>
      </c>
      <c r="G8" s="9">
        <v>4.1928721174004191E-4</v>
      </c>
    </row>
    <row r="9" spans="1:23" x14ac:dyDescent="0.25">
      <c r="A9" s="8" t="s">
        <v>1</v>
      </c>
      <c r="B9" s="9">
        <v>0.43766578249336874</v>
      </c>
      <c r="C9" s="9">
        <v>0.37908930150309461</v>
      </c>
      <c r="D9" s="9">
        <v>0.15408420050329863</v>
      </c>
      <c r="E9" s="9">
        <v>2.0455009181799634E-2</v>
      </c>
      <c r="F9" s="9">
        <v>8.7057063184384133E-3</v>
      </c>
      <c r="G9" s="9">
        <v>0</v>
      </c>
    </row>
    <row r="10" spans="1:23" x14ac:dyDescent="0.25">
      <c r="A10" s="8" t="s">
        <v>2</v>
      </c>
      <c r="B10" s="10">
        <f>'[1]TABLA P. SOCIALES 2016'!K26</f>
        <v>0.92395437262357416</v>
      </c>
      <c r="C10" s="10">
        <f>'[1]TABLA P. SOCIALES 2016'!L26</f>
        <v>7.2243346007604556E-2</v>
      </c>
      <c r="D10" s="10">
        <f>'[1]TABLA P. SOCIALES 2016'!M26</f>
        <v>0</v>
      </c>
      <c r="E10" s="10">
        <f>'[1]TABLA P. SOCIALES 2016'!N26</f>
        <v>0</v>
      </c>
      <c r="F10" s="10">
        <f>'[1]TABLA P. SOCIALES 2016'!O26</f>
        <v>3.8022813688212928E-3</v>
      </c>
      <c r="G10" s="10">
        <f>'[1]TABLA P. SOCIALES 2016'!P26</f>
        <v>0</v>
      </c>
    </row>
    <row r="11" spans="1:23" x14ac:dyDescent="0.25">
      <c r="A11" s="8" t="s">
        <v>3</v>
      </c>
      <c r="B11" s="10">
        <v>0.96296296296296291</v>
      </c>
      <c r="C11" s="10">
        <v>1.8518518518518517E-2</v>
      </c>
      <c r="D11" s="10">
        <v>0</v>
      </c>
      <c r="E11" s="10">
        <v>0</v>
      </c>
      <c r="F11" s="10">
        <v>0</v>
      </c>
      <c r="G11" s="10">
        <v>1.8518518518518517E-2</v>
      </c>
    </row>
    <row r="12" spans="1:23" x14ac:dyDescent="0.25">
      <c r="A12" s="6" t="s">
        <v>13</v>
      </c>
      <c r="B12" s="10">
        <f t="shared" ref="B12:G12" si="0">AVERAGE(B8:B11)</f>
        <v>0.66290678580928464</v>
      </c>
      <c r="C12" s="10">
        <f t="shared" si="0"/>
        <v>0.22228459444231488</v>
      </c>
      <c r="D12" s="10">
        <f t="shared" si="0"/>
        <v>9.648750714888546E-2</v>
      </c>
      <c r="E12" s="10">
        <f t="shared" si="0"/>
        <v>1.0354842442200432E-2</v>
      </c>
      <c r="F12" s="10">
        <f t="shared" si="0"/>
        <v>3.2318187247499367E-3</v>
      </c>
      <c r="G12" s="10">
        <f t="shared" si="0"/>
        <v>4.7344514325646401E-3</v>
      </c>
    </row>
    <row r="13" spans="1:23" x14ac:dyDescent="0.25">
      <c r="A13" s="22" t="s">
        <v>12</v>
      </c>
      <c r="B13" s="6"/>
      <c r="C13" s="6"/>
      <c r="D13" s="6"/>
      <c r="E13" s="6"/>
      <c r="F13" s="6"/>
      <c r="G13" s="6"/>
    </row>
    <row r="14" spans="1:23" x14ac:dyDescent="0.25">
      <c r="A14" s="23"/>
      <c r="B14" s="11" t="s">
        <v>4</v>
      </c>
      <c r="C14" s="12" t="s">
        <v>5</v>
      </c>
      <c r="D14" s="12" t="s">
        <v>6</v>
      </c>
      <c r="E14" s="12" t="s">
        <v>7</v>
      </c>
      <c r="F14" s="12" t="s">
        <v>8</v>
      </c>
      <c r="G14" s="12" t="s">
        <v>9</v>
      </c>
    </row>
    <row r="15" spans="1:23" x14ac:dyDescent="0.25">
      <c r="A15" s="8" t="s">
        <v>0</v>
      </c>
      <c r="B15" s="15">
        <v>0.234822934232715</v>
      </c>
      <c r="C15" s="15">
        <v>0.40008431703204045</v>
      </c>
      <c r="D15" s="15">
        <v>0.2951096121416526</v>
      </c>
      <c r="E15" s="15">
        <v>6.2816188870151765E-2</v>
      </c>
      <c r="F15" s="15">
        <v>6.7453625632377737E-3</v>
      </c>
      <c r="G15" s="15">
        <v>4.2158516020236085E-4</v>
      </c>
    </row>
    <row r="16" spans="1:23" x14ac:dyDescent="0.25">
      <c r="A16" s="8" t="s">
        <v>1</v>
      </c>
      <c r="B16" s="15">
        <v>0.17323010845356238</v>
      </c>
      <c r="C16" s="15">
        <v>0.33678007448610164</v>
      </c>
      <c r="D16" s="15">
        <v>0.33349995927408016</v>
      </c>
      <c r="E16" s="15">
        <v>0.13624411262307912</v>
      </c>
      <c r="F16" s="15">
        <v>1.61533011204445E-2</v>
      </c>
      <c r="G16" s="15">
        <v>4.0924440427321457E-3</v>
      </c>
    </row>
    <row r="17" spans="1:23" x14ac:dyDescent="0.25">
      <c r="A17" s="8" t="s">
        <v>2</v>
      </c>
      <c r="B17" s="15">
        <v>0.82477840823140625</v>
      </c>
      <c r="C17" s="15">
        <v>0.13238307350700051</v>
      </c>
      <c r="D17" s="15">
        <v>2.8555000941317743E-2</v>
      </c>
      <c r="E17" s="15">
        <v>1.0410929740821397E-2</v>
      </c>
      <c r="F17" s="15">
        <v>3.8725875794540948E-3</v>
      </c>
      <c r="G17" s="15">
        <v>0</v>
      </c>
    </row>
    <row r="18" spans="1:23" x14ac:dyDescent="0.25">
      <c r="A18" s="8" t="s">
        <v>3</v>
      </c>
      <c r="B18" s="16">
        <v>0.6728395061728395</v>
      </c>
      <c r="C18" s="16">
        <v>0.22222222222222221</v>
      </c>
      <c r="D18" s="16">
        <v>8.6419753086419748E-2</v>
      </c>
      <c r="E18" s="16">
        <v>0</v>
      </c>
      <c r="F18" s="16">
        <v>6.1728395061728392E-3</v>
      </c>
      <c r="G18" s="16">
        <v>1.2345679012345678E-2</v>
      </c>
    </row>
    <row r="19" spans="1:23" x14ac:dyDescent="0.25">
      <c r="A19" s="6" t="s">
        <v>14</v>
      </c>
      <c r="B19" s="16">
        <f t="shared" ref="B19:G19" si="1">AVERAGE(B15:B18)</f>
        <v>0.47641773927263076</v>
      </c>
      <c r="C19" s="16">
        <f t="shared" si="1"/>
        <v>0.2728674218118412</v>
      </c>
      <c r="D19" s="16">
        <f t="shared" si="1"/>
        <v>0.18589608136086755</v>
      </c>
      <c r="E19" s="16">
        <f t="shared" si="1"/>
        <v>5.2367807808513071E-2</v>
      </c>
      <c r="F19" s="16">
        <f t="shared" si="1"/>
        <v>8.2360226923273022E-3</v>
      </c>
      <c r="G19" s="16">
        <f t="shared" si="1"/>
        <v>4.2149270538200459E-3</v>
      </c>
    </row>
    <row r="20" spans="1:23" x14ac:dyDescent="0.25">
      <c r="A20" s="22" t="s">
        <v>10</v>
      </c>
      <c r="B20" s="13"/>
      <c r="C20" s="13"/>
      <c r="D20" s="13"/>
      <c r="E20" s="13"/>
      <c r="F20" s="13"/>
      <c r="G20" s="13"/>
    </row>
    <row r="21" spans="1:23" x14ac:dyDescent="0.25">
      <c r="A21" s="23"/>
      <c r="B21" s="11" t="s">
        <v>4</v>
      </c>
      <c r="C21" s="12" t="s">
        <v>5</v>
      </c>
      <c r="D21" s="12" t="s">
        <v>6</v>
      </c>
      <c r="E21" s="12" t="s">
        <v>7</v>
      </c>
      <c r="F21" s="12" t="s">
        <v>8</v>
      </c>
      <c r="G21" s="12" t="s">
        <v>9</v>
      </c>
    </row>
    <row r="22" spans="1:23" x14ac:dyDescent="0.25">
      <c r="A22" s="8" t="s">
        <v>0</v>
      </c>
      <c r="B22" s="9">
        <v>0.21006666666666665</v>
      </c>
      <c r="C22" s="9">
        <v>0.51416666666666666</v>
      </c>
      <c r="D22" s="9">
        <v>0.22485000000000002</v>
      </c>
      <c r="E22" s="9">
        <v>4.4600000000000001E-2</v>
      </c>
      <c r="F22" s="9">
        <v>4.2166666666666663E-3</v>
      </c>
      <c r="G22" s="9">
        <v>2.1166666666666664E-3</v>
      </c>
    </row>
    <row r="23" spans="1:23" x14ac:dyDescent="0.25">
      <c r="A23" s="8" t="s">
        <v>1</v>
      </c>
      <c r="B23" s="9">
        <v>0.25364655304775069</v>
      </c>
      <c r="C23" s="9">
        <v>0.32714452751302131</v>
      </c>
      <c r="D23" s="9">
        <v>0.25524099729535016</v>
      </c>
      <c r="E23" s="9">
        <v>0.14029928309062351</v>
      </c>
      <c r="F23" s="9">
        <v>2.3668639053254437E-2</v>
      </c>
      <c r="G23" s="9">
        <v>0</v>
      </c>
    </row>
    <row r="24" spans="1:23" x14ac:dyDescent="0.25">
      <c r="A24" s="8" t="s">
        <v>2</v>
      </c>
      <c r="B24" s="9">
        <v>0.44041450777202074</v>
      </c>
      <c r="C24" s="9">
        <v>0.20854922279792745</v>
      </c>
      <c r="D24" s="9">
        <v>0.26424870466321243</v>
      </c>
      <c r="E24" s="9">
        <v>8.2901554404145081E-2</v>
      </c>
      <c r="F24" s="9">
        <v>3.8860103626943004E-3</v>
      </c>
      <c r="G24" s="9">
        <v>0</v>
      </c>
    </row>
    <row r="25" spans="1:23" ht="25.5" customHeight="1" x14ac:dyDescent="0.25">
      <c r="A25" s="8" t="s">
        <v>3</v>
      </c>
      <c r="B25" s="10">
        <v>0.37654320987654322</v>
      </c>
      <c r="C25" s="10">
        <v>0.26543209876543211</v>
      </c>
      <c r="D25" s="10">
        <v>0.27160493827160492</v>
      </c>
      <c r="E25" s="10">
        <v>4.9382716049382713E-2</v>
      </c>
      <c r="F25" s="10">
        <v>1.2345679012345678E-2</v>
      </c>
      <c r="G25" s="10">
        <v>2.4691358024691357E-2</v>
      </c>
      <c r="I25" s="27" t="s">
        <v>26</v>
      </c>
      <c r="J25" s="27"/>
      <c r="K25" s="27"/>
      <c r="L25" s="27"/>
      <c r="M25" s="27"/>
      <c r="N25" s="27"/>
      <c r="Q25" s="21"/>
      <c r="R25" s="24" t="s">
        <v>22</v>
      </c>
      <c r="S25" s="24"/>
      <c r="T25" s="24"/>
      <c r="U25" s="24"/>
      <c r="V25" s="24"/>
      <c r="W25" s="24"/>
    </row>
    <row r="26" spans="1:23" ht="15" customHeight="1" x14ac:dyDescent="0.25">
      <c r="A26" s="17" t="s">
        <v>15</v>
      </c>
      <c r="B26" s="16">
        <f t="shared" ref="B26:G26" si="2">AVERAGE(B22:B25)</f>
        <v>0.3201677343407453</v>
      </c>
      <c r="C26" s="16">
        <f t="shared" si="2"/>
        <v>0.32882312893576193</v>
      </c>
      <c r="D26" s="16">
        <f t="shared" si="2"/>
        <v>0.25398616005754193</v>
      </c>
      <c r="E26" s="16">
        <f t="shared" si="2"/>
        <v>7.9295888386037822E-2</v>
      </c>
      <c r="F26" s="16">
        <f t="shared" si="2"/>
        <v>1.1029248773740272E-2</v>
      </c>
      <c r="G26" s="16">
        <f t="shared" si="2"/>
        <v>6.7020061728395057E-3</v>
      </c>
      <c r="I26" s="27"/>
      <c r="J26" s="27"/>
      <c r="K26" s="27"/>
      <c r="L26" s="27"/>
      <c r="M26" s="27"/>
      <c r="N26" s="27"/>
      <c r="Q26" s="21"/>
      <c r="R26" s="24"/>
      <c r="S26" s="24"/>
      <c r="T26" s="24"/>
      <c r="U26" s="24"/>
      <c r="V26" s="24"/>
      <c r="W26" s="24"/>
    </row>
    <row r="27" spans="1:23" ht="15" customHeight="1" x14ac:dyDescent="0.25">
      <c r="A27" s="22" t="s">
        <v>11</v>
      </c>
      <c r="B27" s="6"/>
      <c r="C27" s="6"/>
      <c r="D27" s="6"/>
      <c r="E27" s="6"/>
      <c r="F27" s="6"/>
      <c r="G27" s="6"/>
      <c r="I27" s="27"/>
      <c r="J27" s="27"/>
      <c r="K27" s="27"/>
      <c r="L27" s="27"/>
      <c r="M27" s="27"/>
      <c r="N27" s="27"/>
      <c r="Q27" s="21"/>
      <c r="R27" s="24"/>
      <c r="S27" s="24"/>
      <c r="T27" s="24"/>
      <c r="U27" s="24"/>
      <c r="V27" s="24"/>
      <c r="W27" s="24"/>
    </row>
    <row r="28" spans="1:23" ht="15" customHeight="1" x14ac:dyDescent="0.25">
      <c r="A28" s="23"/>
      <c r="B28" s="11" t="s">
        <v>4</v>
      </c>
      <c r="C28" s="12" t="s">
        <v>5</v>
      </c>
      <c r="D28" s="12" t="s">
        <v>6</v>
      </c>
      <c r="E28" s="12" t="s">
        <v>7</v>
      </c>
      <c r="F28" s="12" t="s">
        <v>8</v>
      </c>
      <c r="G28" s="12" t="s">
        <v>9</v>
      </c>
      <c r="I28" s="27"/>
      <c r="J28" s="27"/>
      <c r="K28" s="27"/>
      <c r="L28" s="27"/>
      <c r="M28" s="27"/>
      <c r="N28" s="27"/>
      <c r="Q28" s="21"/>
      <c r="R28" s="24"/>
      <c r="S28" s="24"/>
      <c r="T28" s="24"/>
      <c r="U28" s="24"/>
      <c r="V28" s="24"/>
      <c r="W28" s="24"/>
    </row>
    <row r="29" spans="1:23" ht="15" customHeight="1" x14ac:dyDescent="0.25">
      <c r="A29" s="14" t="s">
        <v>0</v>
      </c>
      <c r="B29" s="10">
        <v>0.22139800285306704</v>
      </c>
      <c r="C29" s="10">
        <v>0.60912981455064197</v>
      </c>
      <c r="D29" s="10">
        <v>0.14664764621968615</v>
      </c>
      <c r="E29" s="10">
        <v>1.9686162624821684E-2</v>
      </c>
      <c r="F29" s="10">
        <v>1.1412268188302425E-3</v>
      </c>
      <c r="G29" s="10">
        <v>1.9971469329529245E-3</v>
      </c>
      <c r="I29" s="27"/>
      <c r="J29" s="27"/>
      <c r="K29" s="27"/>
      <c r="L29" s="27"/>
      <c r="M29" s="27"/>
      <c r="N29" s="27"/>
      <c r="Q29" s="21"/>
      <c r="R29" s="24"/>
      <c r="S29" s="24"/>
      <c r="T29" s="24"/>
      <c r="U29" s="24"/>
      <c r="V29" s="24"/>
      <c r="W29" s="24"/>
    </row>
    <row r="30" spans="1:23" ht="15" customHeight="1" x14ac:dyDescent="0.25">
      <c r="A30" s="14" t="s">
        <v>1</v>
      </c>
      <c r="B30" s="9">
        <v>0.24045407636738905</v>
      </c>
      <c r="C30" s="9">
        <v>0.37523219814241482</v>
      </c>
      <c r="D30" s="9">
        <v>0.28746130030959749</v>
      </c>
      <c r="E30" s="9">
        <v>8.8063295493636048E-2</v>
      </c>
      <c r="F30" s="9">
        <v>5.8651530787753696E-3</v>
      </c>
      <c r="G30" s="9">
        <v>2.9239766081871343E-3</v>
      </c>
      <c r="I30" s="27"/>
      <c r="J30" s="27"/>
      <c r="K30" s="27"/>
      <c r="L30" s="27"/>
      <c r="M30" s="27"/>
      <c r="N30" s="27"/>
      <c r="Q30" s="21"/>
      <c r="R30" s="24"/>
      <c r="S30" s="24"/>
      <c r="T30" s="24"/>
      <c r="U30" s="24"/>
      <c r="V30" s="24"/>
      <c r="W30" s="24"/>
    </row>
    <row r="31" spans="1:23" x14ac:dyDescent="0.25">
      <c r="A31" s="14" t="s">
        <v>2</v>
      </c>
      <c r="B31" s="9">
        <v>0.88824662813102118</v>
      </c>
      <c r="C31" s="9">
        <v>0.10404624277456648</v>
      </c>
      <c r="D31" s="9">
        <v>5.7803468208092483E-3</v>
      </c>
      <c r="E31" s="9">
        <v>0</v>
      </c>
      <c r="F31" s="9">
        <v>1.9267822736030828E-3</v>
      </c>
      <c r="G31" s="9">
        <v>0</v>
      </c>
      <c r="Q31" s="27"/>
      <c r="R31" s="28"/>
      <c r="S31" s="28"/>
      <c r="T31" s="28"/>
      <c r="U31" s="28"/>
      <c r="V31" s="28"/>
      <c r="W31" s="5"/>
    </row>
    <row r="32" spans="1:23" x14ac:dyDescent="0.25">
      <c r="A32" s="14" t="s">
        <v>3</v>
      </c>
      <c r="B32" s="10">
        <v>0.83333333333333337</v>
      </c>
      <c r="C32" s="10">
        <v>0.10185185185185185</v>
      </c>
      <c r="D32" s="10">
        <v>5.5555555555555552E-2</v>
      </c>
      <c r="E32" s="10">
        <v>0</v>
      </c>
      <c r="F32" s="10">
        <v>0</v>
      </c>
      <c r="G32" s="10">
        <v>9.2592592592592587E-3</v>
      </c>
    </row>
    <row r="33" spans="1:23" ht="21" x14ac:dyDescent="0.25">
      <c r="A33" s="18" t="s">
        <v>16</v>
      </c>
      <c r="B33" s="16">
        <f t="shared" ref="B33:G33" si="3">AVERAGE(B29:B32)</f>
        <v>0.54585801017120272</v>
      </c>
      <c r="C33" s="16">
        <f t="shared" si="3"/>
        <v>0.2975650268298688</v>
      </c>
      <c r="D33" s="16">
        <f t="shared" si="3"/>
        <v>0.12386121222641211</v>
      </c>
      <c r="E33" s="16">
        <f t="shared" si="3"/>
        <v>2.6937364529614434E-2</v>
      </c>
      <c r="F33" s="16">
        <f t="shared" si="3"/>
        <v>2.2332905428021736E-3</v>
      </c>
      <c r="G33" s="16">
        <f t="shared" si="3"/>
        <v>3.5450957000998295E-3</v>
      </c>
      <c r="I33" s="29" t="s">
        <v>20</v>
      </c>
      <c r="J33" s="29"/>
      <c r="K33" s="29"/>
      <c r="L33" s="29"/>
      <c r="M33" s="29"/>
      <c r="N33" s="29"/>
      <c r="Q33" s="30" t="s">
        <v>21</v>
      </c>
      <c r="R33" s="30"/>
      <c r="S33" s="30"/>
      <c r="T33" s="30"/>
      <c r="U33" s="30"/>
      <c r="V33" s="30"/>
      <c r="W33" s="30"/>
    </row>
    <row r="35" spans="1:23" x14ac:dyDescent="0.25">
      <c r="B35" s="3"/>
      <c r="C35" s="3"/>
      <c r="D35" s="3"/>
      <c r="E35" s="3"/>
      <c r="F35" s="3"/>
      <c r="G35" s="3"/>
    </row>
    <row r="36" spans="1:23" x14ac:dyDescent="0.25">
      <c r="B36" s="4"/>
      <c r="C36" s="4"/>
      <c r="D36" s="4"/>
      <c r="E36" s="4"/>
      <c r="F36" s="4"/>
      <c r="G36" s="4"/>
    </row>
    <row r="37" spans="1:23" x14ac:dyDescent="0.25">
      <c r="B37" s="4"/>
      <c r="C37" s="4"/>
      <c r="D37" s="4"/>
      <c r="E37" s="4"/>
      <c r="F37" s="4"/>
      <c r="G37" s="4"/>
    </row>
    <row r="38" spans="1:23" x14ac:dyDescent="0.25">
      <c r="B38" s="4"/>
      <c r="C38" s="4"/>
      <c r="D38" s="4"/>
      <c r="E38" s="4"/>
      <c r="F38" s="4"/>
      <c r="G38" s="4"/>
    </row>
    <row r="39" spans="1:23" x14ac:dyDescent="0.25">
      <c r="B39" s="4"/>
      <c r="C39" s="4"/>
      <c r="D39" s="4"/>
      <c r="E39" s="4"/>
      <c r="F39" s="4"/>
      <c r="G39" s="4"/>
    </row>
    <row r="40" spans="1:23" x14ac:dyDescent="0.25">
      <c r="B40" s="4"/>
      <c r="C40" s="4"/>
      <c r="D40" s="4"/>
      <c r="E40" s="4"/>
      <c r="F40" s="4"/>
      <c r="G40" s="4"/>
      <c r="H40" s="1"/>
    </row>
    <row r="41" spans="1:23" x14ac:dyDescent="0.25">
      <c r="B41" s="3"/>
      <c r="C41" s="3"/>
      <c r="D41" s="3"/>
      <c r="E41" s="3"/>
      <c r="F41" s="3"/>
      <c r="G41" s="3"/>
    </row>
    <row r="42" spans="1:23" x14ac:dyDescent="0.25">
      <c r="B42" s="4"/>
      <c r="C42" s="3"/>
      <c r="D42" s="3"/>
      <c r="E42" s="3"/>
      <c r="F42" s="3"/>
      <c r="G42" s="3"/>
    </row>
    <row r="46" spans="1:23" x14ac:dyDescent="0.25">
      <c r="O46" s="2"/>
    </row>
    <row r="47" spans="1:23" x14ac:dyDescent="0.25">
      <c r="B47" s="1"/>
      <c r="C47" s="1"/>
      <c r="D47" s="1"/>
      <c r="E47" s="1"/>
      <c r="F47" s="1"/>
      <c r="G47" s="1"/>
      <c r="O47" s="2"/>
    </row>
    <row r="48" spans="1:23" x14ac:dyDescent="0.25">
      <c r="O48" s="2"/>
    </row>
    <row r="57" spans="9:23" x14ac:dyDescent="0.25">
      <c r="I57" s="27" t="s">
        <v>23</v>
      </c>
      <c r="J57" s="27"/>
      <c r="K57" s="27"/>
      <c r="L57" s="27"/>
      <c r="M57" s="27"/>
      <c r="N57" s="27"/>
      <c r="O57" s="27"/>
      <c r="R57" s="27" t="s">
        <v>24</v>
      </c>
      <c r="S57" s="28"/>
      <c r="T57" s="28"/>
      <c r="U57" s="28"/>
      <c r="V57" s="28"/>
      <c r="W57" s="28"/>
    </row>
    <row r="58" spans="9:23" x14ac:dyDescent="0.25">
      <c r="I58" s="27"/>
      <c r="J58" s="27"/>
      <c r="K58" s="27"/>
      <c r="L58" s="27"/>
      <c r="M58" s="27"/>
      <c r="N58" s="27"/>
      <c r="O58" s="27"/>
      <c r="R58" s="28"/>
      <c r="S58" s="28"/>
      <c r="T58" s="28"/>
      <c r="U58" s="28"/>
      <c r="V58" s="28"/>
      <c r="W58" s="28"/>
    </row>
    <row r="59" spans="9:23" ht="69" customHeight="1" x14ac:dyDescent="0.25">
      <c r="I59" s="27"/>
      <c r="J59" s="27"/>
      <c r="K59" s="27"/>
      <c r="L59" s="27"/>
      <c r="M59" s="27"/>
      <c r="N59" s="27"/>
      <c r="O59" s="27"/>
      <c r="R59" s="28"/>
      <c r="S59" s="28"/>
      <c r="T59" s="28"/>
      <c r="U59" s="28"/>
      <c r="V59" s="28"/>
      <c r="W59" s="28"/>
    </row>
    <row r="60" spans="9:23" x14ac:dyDescent="0.25">
      <c r="I60" s="27"/>
      <c r="J60" s="27"/>
      <c r="K60" s="27"/>
      <c r="L60" s="27"/>
      <c r="M60" s="27"/>
      <c r="N60" s="27"/>
      <c r="O60" s="27"/>
    </row>
  </sheetData>
  <mergeCells count="15">
    <mergeCell ref="I57:O60"/>
    <mergeCell ref="R57:W59"/>
    <mergeCell ref="Q31:V31"/>
    <mergeCell ref="P4:W4"/>
    <mergeCell ref="Q33:W33"/>
    <mergeCell ref="I33:N33"/>
    <mergeCell ref="J4:N4"/>
    <mergeCell ref="I25:N30"/>
    <mergeCell ref="A20:A21"/>
    <mergeCell ref="R25:W30"/>
    <mergeCell ref="A27:A28"/>
    <mergeCell ref="A5:G5"/>
    <mergeCell ref="A4:G4"/>
    <mergeCell ref="A6:A7"/>
    <mergeCell ref="A13:A14"/>
  </mergeCells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Tabla de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Santana</dc:creator>
  <cp:lastModifiedBy>Maria Rodriguez</cp:lastModifiedBy>
  <cp:lastPrinted>2017-01-12T12:46:29Z</cp:lastPrinted>
  <dcterms:created xsi:type="dcterms:W3CDTF">2016-08-15T15:13:25Z</dcterms:created>
  <dcterms:modified xsi:type="dcterms:W3CDTF">2017-01-12T16:07:21Z</dcterms:modified>
</cp:coreProperties>
</file>