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Hoja1" sheetId="1" r:id="rId1"/>
  </sheets>
  <definedNames>
    <definedName name="_xlnm.Print_Titles" localSheetId="0">Hoja1!$1:$6</definedName>
  </definedNames>
  <calcPr calcId="145621"/>
</workbook>
</file>

<file path=xl/calcChain.xml><?xml version="1.0" encoding="utf-8"?>
<calcChain xmlns="http://schemas.openxmlformats.org/spreadsheetml/2006/main">
  <c r="M1046" i="1" l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L1046" i="1" l="1"/>
  <c r="N1045" i="1" l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7" i="1"/>
  <c r="N16" i="1"/>
  <c r="N15" i="1"/>
  <c r="N14" i="1"/>
  <c r="N13" i="1"/>
  <c r="N12" i="1"/>
  <c r="N11" i="1"/>
  <c r="N10" i="1"/>
  <c r="N9" i="1"/>
  <c r="N8" i="1"/>
  <c r="N7" i="1"/>
  <c r="N799" i="1"/>
  <c r="N798" i="1"/>
  <c r="N797" i="1"/>
  <c r="N400" i="1"/>
  <c r="N399" i="1"/>
  <c r="N398" i="1"/>
  <c r="N397" i="1"/>
  <c r="N396" i="1"/>
  <c r="N395" i="1"/>
  <c r="N19" i="1"/>
  <c r="N18" i="1"/>
  <c r="N1046" i="1" l="1"/>
</calcChain>
</file>

<file path=xl/sharedStrings.xml><?xml version="1.0" encoding="utf-8"?>
<sst xmlns="http://schemas.openxmlformats.org/spreadsheetml/2006/main" count="5467" uniqueCount="1249">
  <si>
    <t>DESCRIPCION</t>
  </si>
  <si>
    <t>MARCA</t>
  </si>
  <si>
    <t>MODELO</t>
  </si>
  <si>
    <t>SERIE</t>
  </si>
  <si>
    <t>COLOR</t>
  </si>
  <si>
    <t>DEPRECIACION ACUMULADA</t>
  </si>
  <si>
    <t>VALOR EN LIBRO</t>
  </si>
  <si>
    <t>UBICACIÓN</t>
  </si>
  <si>
    <t>Negro</t>
  </si>
  <si>
    <t>Almacen de los Alcarrizos</t>
  </si>
  <si>
    <t>Gris</t>
  </si>
  <si>
    <t>Blanca</t>
  </si>
  <si>
    <t>Blanco</t>
  </si>
  <si>
    <t>Direccion General</t>
  </si>
  <si>
    <t>VALOR ADQUISICION</t>
  </si>
  <si>
    <t>PROGRAMA DE MEDICAMENTOS ESENCIALES CENTRAL DE APOYO LOGISTICO PROMESE CAL</t>
  </si>
  <si>
    <t>TOTAL GENERAL EN RD$</t>
  </si>
  <si>
    <t>TRACE</t>
  </si>
  <si>
    <t>KTC</t>
  </si>
  <si>
    <t>Silla Secretarial C/B</t>
  </si>
  <si>
    <t>Haya</t>
  </si>
  <si>
    <t>Amarillo</t>
  </si>
  <si>
    <t>TRUPER</t>
  </si>
  <si>
    <t>Mamey</t>
  </si>
  <si>
    <t>Puerta Enrollable</t>
  </si>
  <si>
    <t>OBJETAL</t>
  </si>
  <si>
    <t>CODIGO PROMESE/CAL</t>
  </si>
  <si>
    <t>CODIGO BIENES NACIONAL</t>
  </si>
  <si>
    <t>Amarilla</t>
  </si>
  <si>
    <t>Hamilton</t>
  </si>
  <si>
    <t>HP</t>
  </si>
  <si>
    <t>CPU</t>
  </si>
  <si>
    <t>Dell</t>
  </si>
  <si>
    <t>Negra</t>
  </si>
  <si>
    <t>Departamento de Recursos Humanos (Gestion Humana)</t>
  </si>
  <si>
    <t>Laptop</t>
  </si>
  <si>
    <t>REPORTE DE ACTIVOS FIJOS ADQUIRIDO</t>
  </si>
  <si>
    <t>Departamento de Comunicaciones</t>
  </si>
  <si>
    <t>Salon de Conferencia</t>
  </si>
  <si>
    <t>Departamento Financiero</t>
  </si>
  <si>
    <t>Departamento Administractivo</t>
  </si>
  <si>
    <t>Departamento de Recursos Humanos (Relaciones Laborales)</t>
  </si>
  <si>
    <t>Departamento de Recursos Humanos (Compesacion y Beneficios)</t>
  </si>
  <si>
    <t>Direccion de Tecnología de la Información y Comunicación</t>
  </si>
  <si>
    <t>Departamento de Compras y Contrataciones</t>
  </si>
  <si>
    <t>Direccion de Operaciones y Logistica</t>
  </si>
  <si>
    <t>Direccion Juridica</t>
  </si>
  <si>
    <t>Departamento de Seguridad</t>
  </si>
  <si>
    <t>Seccion de Mantenimiento</t>
  </si>
  <si>
    <t>F/P Ciudad Salud, Santo Domingo Norte</t>
  </si>
  <si>
    <t>Division Almacen General</t>
  </si>
  <si>
    <t>División de Servicios Generales</t>
  </si>
  <si>
    <t>Seccion de Mayordomia</t>
  </si>
  <si>
    <t xml:space="preserve">Oficina Almacen General </t>
  </si>
  <si>
    <t>Almacen de la Monumental</t>
  </si>
  <si>
    <t>Division de Bienestar Social</t>
  </si>
  <si>
    <t>Coordinador de la Direccion General</t>
  </si>
  <si>
    <t>Division de Licitaciones</t>
  </si>
  <si>
    <t>Almacén de Herramientas</t>
  </si>
  <si>
    <t>FECHA ADQUISICION</t>
  </si>
  <si>
    <t>VALOR EN RD$</t>
  </si>
  <si>
    <t>-</t>
  </si>
  <si>
    <t xml:space="preserve"> DEL 1 DE ENERO AL 31 DE DICIEMBRE 2023</t>
  </si>
  <si>
    <t>Aire Acondicionado</t>
  </si>
  <si>
    <t>Confor Star</t>
  </si>
  <si>
    <t>CIM24CD(I)</t>
  </si>
  <si>
    <t>340D421920516140850024</t>
  </si>
  <si>
    <t>830218</t>
  </si>
  <si>
    <t>830219</t>
  </si>
  <si>
    <t>830220</t>
  </si>
  <si>
    <t>830221</t>
  </si>
  <si>
    <t>830222</t>
  </si>
  <si>
    <t>830223</t>
  </si>
  <si>
    <t>830224</t>
  </si>
  <si>
    <t>Escalera en Fibra de Vidrio 8 Peldaño</t>
  </si>
  <si>
    <t>826564</t>
  </si>
  <si>
    <t>827244</t>
  </si>
  <si>
    <t>827245</t>
  </si>
  <si>
    <t>827246</t>
  </si>
  <si>
    <t>827247</t>
  </si>
  <si>
    <t>827248</t>
  </si>
  <si>
    <t>827249</t>
  </si>
  <si>
    <t>827250</t>
  </si>
  <si>
    <t>827251</t>
  </si>
  <si>
    <t>827252</t>
  </si>
  <si>
    <t>827253</t>
  </si>
  <si>
    <t>827254</t>
  </si>
  <si>
    <t>827255</t>
  </si>
  <si>
    <t>827256</t>
  </si>
  <si>
    <t>827257</t>
  </si>
  <si>
    <t>827258</t>
  </si>
  <si>
    <t>827259</t>
  </si>
  <si>
    <t>827260</t>
  </si>
  <si>
    <t>827261</t>
  </si>
  <si>
    <t>827262</t>
  </si>
  <si>
    <t>827263</t>
  </si>
  <si>
    <t>827264</t>
  </si>
  <si>
    <t>827265</t>
  </si>
  <si>
    <t>827266</t>
  </si>
  <si>
    <t>827267</t>
  </si>
  <si>
    <t>827268</t>
  </si>
  <si>
    <t>827269</t>
  </si>
  <si>
    <t>827270</t>
  </si>
  <si>
    <t>827271</t>
  </si>
  <si>
    <t>827272</t>
  </si>
  <si>
    <t>827273</t>
  </si>
  <si>
    <t>827274</t>
  </si>
  <si>
    <t>827275</t>
  </si>
  <si>
    <t>827276</t>
  </si>
  <si>
    <t>827277</t>
  </si>
  <si>
    <t>827278</t>
  </si>
  <si>
    <t>827279</t>
  </si>
  <si>
    <t>827280</t>
  </si>
  <si>
    <t>827281</t>
  </si>
  <si>
    <t>827282</t>
  </si>
  <si>
    <t>827283</t>
  </si>
  <si>
    <t>827284</t>
  </si>
  <si>
    <t>827285</t>
  </si>
  <si>
    <t>827286</t>
  </si>
  <si>
    <t>827287</t>
  </si>
  <si>
    <t>827288</t>
  </si>
  <si>
    <t>827289</t>
  </si>
  <si>
    <t>827290</t>
  </si>
  <si>
    <t>827291</t>
  </si>
  <si>
    <t>827292</t>
  </si>
  <si>
    <t>827293</t>
  </si>
  <si>
    <t xml:space="preserve">Pulidora Manual </t>
  </si>
  <si>
    <t>827147</t>
  </si>
  <si>
    <t>SKILL</t>
  </si>
  <si>
    <t>F012900210</t>
  </si>
  <si>
    <t>Silla P/ Cajero</t>
  </si>
  <si>
    <t>827294</t>
  </si>
  <si>
    <t>827295</t>
  </si>
  <si>
    <t>827296</t>
  </si>
  <si>
    <t>827297</t>
  </si>
  <si>
    <t>827298</t>
  </si>
  <si>
    <t>827299</t>
  </si>
  <si>
    <t>827300</t>
  </si>
  <si>
    <t>827301</t>
  </si>
  <si>
    <t>827302</t>
  </si>
  <si>
    <t>827303</t>
  </si>
  <si>
    <t>827304</t>
  </si>
  <si>
    <t>827305</t>
  </si>
  <si>
    <t>827306</t>
  </si>
  <si>
    <t>827307</t>
  </si>
  <si>
    <t>827308</t>
  </si>
  <si>
    <t>827309</t>
  </si>
  <si>
    <t>827310</t>
  </si>
  <si>
    <t>827311</t>
  </si>
  <si>
    <t>827312</t>
  </si>
  <si>
    <t>827313</t>
  </si>
  <si>
    <t>827314</t>
  </si>
  <si>
    <t>827315</t>
  </si>
  <si>
    <t>827316</t>
  </si>
  <si>
    <t>827317</t>
  </si>
  <si>
    <t>827318</t>
  </si>
  <si>
    <t>827319</t>
  </si>
  <si>
    <t>827320</t>
  </si>
  <si>
    <t>827321</t>
  </si>
  <si>
    <t>827322</t>
  </si>
  <si>
    <t>827323</t>
  </si>
  <si>
    <t>827324</t>
  </si>
  <si>
    <t>827325</t>
  </si>
  <si>
    <t>827326</t>
  </si>
  <si>
    <t>827327</t>
  </si>
  <si>
    <t>827328</t>
  </si>
  <si>
    <t>827329</t>
  </si>
  <si>
    <t>827330</t>
  </si>
  <si>
    <t>827331</t>
  </si>
  <si>
    <t>827332</t>
  </si>
  <si>
    <t>827333</t>
  </si>
  <si>
    <t>827334</t>
  </si>
  <si>
    <t>827335</t>
  </si>
  <si>
    <t>827336</t>
  </si>
  <si>
    <t>827337</t>
  </si>
  <si>
    <t>827338</t>
  </si>
  <si>
    <t>827339</t>
  </si>
  <si>
    <t>827340</t>
  </si>
  <si>
    <t>827341</t>
  </si>
  <si>
    <t>827342</t>
  </si>
  <si>
    <t>827343</t>
  </si>
  <si>
    <t>827344</t>
  </si>
  <si>
    <t>827345</t>
  </si>
  <si>
    <t>827346</t>
  </si>
  <si>
    <t>827347</t>
  </si>
  <si>
    <t>827348</t>
  </si>
  <si>
    <t>827349</t>
  </si>
  <si>
    <t>827350</t>
  </si>
  <si>
    <t>827351</t>
  </si>
  <si>
    <t>827352</t>
  </si>
  <si>
    <t>827353</t>
  </si>
  <si>
    <t>827354</t>
  </si>
  <si>
    <t>827355</t>
  </si>
  <si>
    <t>827356</t>
  </si>
  <si>
    <t>827357</t>
  </si>
  <si>
    <t>827358</t>
  </si>
  <si>
    <t>827359</t>
  </si>
  <si>
    <t>827360</t>
  </si>
  <si>
    <t>827361</t>
  </si>
  <si>
    <t>827362</t>
  </si>
  <si>
    <t>827363</t>
  </si>
  <si>
    <t>827364</t>
  </si>
  <si>
    <t>827365</t>
  </si>
  <si>
    <t>827366</t>
  </si>
  <si>
    <t>827367</t>
  </si>
  <si>
    <t>827368</t>
  </si>
  <si>
    <t>827369</t>
  </si>
  <si>
    <t>827370</t>
  </si>
  <si>
    <t>827371</t>
  </si>
  <si>
    <t>827372</t>
  </si>
  <si>
    <t>827373</t>
  </si>
  <si>
    <t>827374</t>
  </si>
  <si>
    <t>827375</t>
  </si>
  <si>
    <t>827376</t>
  </si>
  <si>
    <t>827377</t>
  </si>
  <si>
    <t>827378</t>
  </si>
  <si>
    <t>827379</t>
  </si>
  <si>
    <t>827380</t>
  </si>
  <si>
    <t>827381</t>
  </si>
  <si>
    <t>827382</t>
  </si>
  <si>
    <t>827383</t>
  </si>
  <si>
    <t>827384</t>
  </si>
  <si>
    <t>827385</t>
  </si>
  <si>
    <t>827386</t>
  </si>
  <si>
    <t>827387</t>
  </si>
  <si>
    <t>827388</t>
  </si>
  <si>
    <t>827389</t>
  </si>
  <si>
    <t>827390</t>
  </si>
  <si>
    <t>827391</t>
  </si>
  <si>
    <t>827392</t>
  </si>
  <si>
    <t>827393</t>
  </si>
  <si>
    <t>827394</t>
  </si>
  <si>
    <t>827395</t>
  </si>
  <si>
    <t>827396</t>
  </si>
  <si>
    <t>827397</t>
  </si>
  <si>
    <t>827398</t>
  </si>
  <si>
    <t>827399</t>
  </si>
  <si>
    <t>827400</t>
  </si>
  <si>
    <t>827401</t>
  </si>
  <si>
    <t>827402</t>
  </si>
  <si>
    <t>827403</t>
  </si>
  <si>
    <t>827404</t>
  </si>
  <si>
    <t>827405</t>
  </si>
  <si>
    <t>827406</t>
  </si>
  <si>
    <t>827407</t>
  </si>
  <si>
    <t>827408</t>
  </si>
  <si>
    <t>827409</t>
  </si>
  <si>
    <t>827410</t>
  </si>
  <si>
    <t>827411</t>
  </si>
  <si>
    <t>827412</t>
  </si>
  <si>
    <t>827413</t>
  </si>
  <si>
    <t>827414</t>
  </si>
  <si>
    <t>827415</t>
  </si>
  <si>
    <t>827416</t>
  </si>
  <si>
    <t>827417</t>
  </si>
  <si>
    <t>827418</t>
  </si>
  <si>
    <t>827419</t>
  </si>
  <si>
    <t>827420</t>
  </si>
  <si>
    <t>827421</t>
  </si>
  <si>
    <t>827422</t>
  </si>
  <si>
    <t>827423</t>
  </si>
  <si>
    <t>827424</t>
  </si>
  <si>
    <t>827425</t>
  </si>
  <si>
    <t>827426</t>
  </si>
  <si>
    <t>827427</t>
  </si>
  <si>
    <t>827428</t>
  </si>
  <si>
    <t>827429</t>
  </si>
  <si>
    <t>827430</t>
  </si>
  <si>
    <t>827431</t>
  </si>
  <si>
    <t>827432</t>
  </si>
  <si>
    <t>827433</t>
  </si>
  <si>
    <t>Impresora Multifuncional</t>
  </si>
  <si>
    <t>827434</t>
  </si>
  <si>
    <t>M578DM</t>
  </si>
  <si>
    <t>MXBCQDY18S</t>
  </si>
  <si>
    <t>827435</t>
  </si>
  <si>
    <t>MXBCQDP1TZ</t>
  </si>
  <si>
    <t>827436</t>
  </si>
  <si>
    <t>MXBCR120JD</t>
  </si>
  <si>
    <t>827437</t>
  </si>
  <si>
    <t>MXBCQDP1VP</t>
  </si>
  <si>
    <t>827438</t>
  </si>
  <si>
    <t>MXBCQDP1WH</t>
  </si>
  <si>
    <t>Sillon Ejecutivo C/B</t>
  </si>
  <si>
    <t>827439</t>
  </si>
  <si>
    <t>827440</t>
  </si>
  <si>
    <t>827441</t>
  </si>
  <si>
    <t>827442</t>
  </si>
  <si>
    <t>827443</t>
  </si>
  <si>
    <t>827444</t>
  </si>
  <si>
    <t>827445</t>
  </si>
  <si>
    <t>827446</t>
  </si>
  <si>
    <t>Tinaco 295 Galanes</t>
  </si>
  <si>
    <t>827132</t>
  </si>
  <si>
    <t>Tinagua</t>
  </si>
  <si>
    <t xml:space="preserve">Camara de Video </t>
  </si>
  <si>
    <t>Canon</t>
  </si>
  <si>
    <t>EOS90D</t>
  </si>
  <si>
    <t>064051004751</t>
  </si>
  <si>
    <t>Flash P/ Camara</t>
  </si>
  <si>
    <t>Neewer</t>
  </si>
  <si>
    <t>NW570</t>
  </si>
  <si>
    <t>X0035H4PBL</t>
  </si>
  <si>
    <t>Microfono Receptor</t>
  </si>
  <si>
    <t>Synco</t>
  </si>
  <si>
    <t>Microfono Transmisor</t>
  </si>
  <si>
    <t xml:space="preserve">Lente P/ Camara </t>
  </si>
  <si>
    <t>Sigma</t>
  </si>
  <si>
    <t>HSM</t>
  </si>
  <si>
    <t>57046066</t>
  </si>
  <si>
    <t>Bomba Sumergible</t>
  </si>
  <si>
    <t>JIPY</t>
  </si>
  <si>
    <t>SJC018I-132</t>
  </si>
  <si>
    <t>G30115452532452203210089</t>
  </si>
  <si>
    <t>G3011545253245220321000Y</t>
  </si>
  <si>
    <t>Abanico de Techo</t>
  </si>
  <si>
    <t>Compresor de Aire Acondionado</t>
  </si>
  <si>
    <t>SJC018O-132</t>
  </si>
  <si>
    <t>G36115452406356203070001K</t>
  </si>
  <si>
    <t>G361154524063562030700JN</t>
  </si>
  <si>
    <t>Fotocopiadora Multifuncional</t>
  </si>
  <si>
    <t>Toshiba</t>
  </si>
  <si>
    <t>DP-2528A</t>
  </si>
  <si>
    <t>CTLM35141</t>
  </si>
  <si>
    <t>CTLM35068</t>
  </si>
  <si>
    <t>Carpa</t>
  </si>
  <si>
    <t>Nevera Ejecutiva</t>
  </si>
  <si>
    <t>Midea</t>
  </si>
  <si>
    <t>MDRC180FGG01</t>
  </si>
  <si>
    <t>541-310000ZS-2919-1110276</t>
  </si>
  <si>
    <t>Freezer Tipo Exhibidor</t>
  </si>
  <si>
    <t>MD-RU08-F01</t>
  </si>
  <si>
    <t>541-3310000F-2920-0610093</t>
  </si>
  <si>
    <t>541-3310000F-2920-0610024</t>
  </si>
  <si>
    <t>MDRZ2432FGG01</t>
  </si>
  <si>
    <t>541-33100015-2919-0610089</t>
  </si>
  <si>
    <t>541-33100015-2919-0610051</t>
  </si>
  <si>
    <t>Tanque de Gas de 25 Libras</t>
  </si>
  <si>
    <t>Tropigas</t>
  </si>
  <si>
    <t>Compresor de 18,000 BTU</t>
  </si>
  <si>
    <t>CEAB418-CRFN2</t>
  </si>
  <si>
    <t>340E050170418290120164</t>
  </si>
  <si>
    <t>340E050170418290120170</t>
  </si>
  <si>
    <t>340E05029041A18010099</t>
  </si>
  <si>
    <t>340E05029041A18120097</t>
  </si>
  <si>
    <t>340E050170418290120161</t>
  </si>
  <si>
    <t>340E05031041A180121416</t>
  </si>
  <si>
    <t>340E050170418290120169</t>
  </si>
  <si>
    <t>Aire Acondicionado 18,000 BTU</t>
  </si>
  <si>
    <t>340E05029031A180130128</t>
  </si>
  <si>
    <t>340E05029031A180130002</t>
  </si>
  <si>
    <t>340E050170318270130061</t>
  </si>
  <si>
    <t>340E05029031A180130032</t>
  </si>
  <si>
    <t>340E050170318270130119</t>
  </si>
  <si>
    <t>340E050170318270130059</t>
  </si>
  <si>
    <t>340E005031031A180130151</t>
  </si>
  <si>
    <t>340E050170318270130097</t>
  </si>
  <si>
    <t>340G050170318270130068</t>
  </si>
  <si>
    <t>340E050170318270130107</t>
  </si>
  <si>
    <t>Aire Acondicionado 36,000 BTU</t>
  </si>
  <si>
    <t>TPC-36B08I</t>
  </si>
  <si>
    <t>2404053251078070150018</t>
  </si>
  <si>
    <t>2404053251078070150016</t>
  </si>
  <si>
    <t>Compresor de  36,000 BTU</t>
  </si>
  <si>
    <t>2401800610766060160030</t>
  </si>
  <si>
    <t>2401800610766060160022</t>
  </si>
  <si>
    <t>340E050170418290120019</t>
  </si>
  <si>
    <t>340E05029041A180120084</t>
  </si>
  <si>
    <t>340E050170418290120131</t>
  </si>
  <si>
    <t>Compresor de 24,000 BTU</t>
  </si>
  <si>
    <t>CEAB424-CRFN2</t>
  </si>
  <si>
    <t>340E05029061A180120130</t>
  </si>
  <si>
    <t>340E05029061A180120043</t>
  </si>
  <si>
    <t>340E05029061A180120114</t>
  </si>
  <si>
    <t>340E05029061A180120117</t>
  </si>
  <si>
    <t>340E05029061A180120075</t>
  </si>
  <si>
    <t>Aire Acondicionado 24,000 BTU</t>
  </si>
  <si>
    <t>340E05029051A160130036</t>
  </si>
  <si>
    <t>340E05029051A160130022</t>
  </si>
  <si>
    <t>340E05029051A160130119</t>
  </si>
  <si>
    <t>340E05029051A160130054</t>
  </si>
  <si>
    <t>340705029051A160130037</t>
  </si>
  <si>
    <t>Tinaco</t>
  </si>
  <si>
    <t>TC-265</t>
  </si>
  <si>
    <t xml:space="preserve">Tinaco </t>
  </si>
  <si>
    <t>Auriculares Profecional</t>
  </si>
  <si>
    <t>Audio-Tecchinica</t>
  </si>
  <si>
    <t>ATH-M40X</t>
  </si>
  <si>
    <t>221109004865</t>
  </si>
  <si>
    <t>221109004870</t>
  </si>
  <si>
    <t>Microfono Mini-Lavalier</t>
  </si>
  <si>
    <t>SKP Pro Audio</t>
  </si>
  <si>
    <t>MINI III</t>
  </si>
  <si>
    <t>03281610563</t>
  </si>
  <si>
    <t>Anillo de Luz</t>
  </si>
  <si>
    <t>Yongnuo</t>
  </si>
  <si>
    <t>YN308</t>
  </si>
  <si>
    <t>30810311</t>
  </si>
  <si>
    <t>Pedestal Para Microfono</t>
  </si>
  <si>
    <t>Behringer</t>
  </si>
  <si>
    <t>MS2050-L</t>
  </si>
  <si>
    <t>5220800651 EKV</t>
  </si>
  <si>
    <t>Microfono tipo cuello de Ganzo</t>
  </si>
  <si>
    <t>Studioz</t>
  </si>
  <si>
    <t>DM-37UD</t>
  </si>
  <si>
    <t>Luz de Video Led</t>
  </si>
  <si>
    <t>NEEWER</t>
  </si>
  <si>
    <t>NL660</t>
  </si>
  <si>
    <t>457355</t>
  </si>
  <si>
    <t>457333</t>
  </si>
  <si>
    <t>457334</t>
  </si>
  <si>
    <t>Silla Secretarial sin Brazo</t>
  </si>
  <si>
    <t>Abanico de Pared</t>
  </si>
  <si>
    <t>Tecnomaster</t>
  </si>
  <si>
    <t>M/FW45-F3</t>
  </si>
  <si>
    <t>00838</t>
  </si>
  <si>
    <t>00248</t>
  </si>
  <si>
    <t>00844</t>
  </si>
  <si>
    <t>001291</t>
  </si>
  <si>
    <t>01300</t>
  </si>
  <si>
    <t>00814</t>
  </si>
  <si>
    <t>00381</t>
  </si>
  <si>
    <t>00869</t>
  </si>
  <si>
    <t>00260</t>
  </si>
  <si>
    <t>00839</t>
  </si>
  <si>
    <t>00228</t>
  </si>
  <si>
    <t>01287</t>
  </si>
  <si>
    <t>00227</t>
  </si>
  <si>
    <t>00258</t>
  </si>
  <si>
    <t>00843</t>
  </si>
  <si>
    <t>00247</t>
  </si>
  <si>
    <t>00242</t>
  </si>
  <si>
    <t>00246</t>
  </si>
  <si>
    <t>00870</t>
  </si>
  <si>
    <t>01294</t>
  </si>
  <si>
    <t>00310</t>
  </si>
  <si>
    <t>00244</t>
  </si>
  <si>
    <t>01299</t>
  </si>
  <si>
    <t>00809</t>
  </si>
  <si>
    <t>01297</t>
  </si>
  <si>
    <t>00230</t>
  </si>
  <si>
    <t>00638</t>
  </si>
  <si>
    <t>00266</t>
  </si>
  <si>
    <t>00245</t>
  </si>
  <si>
    <t>00646</t>
  </si>
  <si>
    <t>00256</t>
  </si>
  <si>
    <t>00821</t>
  </si>
  <si>
    <t>00346</t>
  </si>
  <si>
    <t>01221</t>
  </si>
  <si>
    <t>00872</t>
  </si>
  <si>
    <t>00807</t>
  </si>
  <si>
    <t>00225</t>
  </si>
  <si>
    <t>00773</t>
  </si>
  <si>
    <t>01293</t>
  </si>
  <si>
    <t>00271</t>
  </si>
  <si>
    <t>00868</t>
  </si>
  <si>
    <t>00265</t>
  </si>
  <si>
    <t>00805</t>
  </si>
  <si>
    <t>00281</t>
  </si>
  <si>
    <t>01286</t>
  </si>
  <si>
    <t>00001</t>
  </si>
  <si>
    <t>00842</t>
  </si>
  <si>
    <t>00862</t>
  </si>
  <si>
    <t>00808</t>
  </si>
  <si>
    <t>00262</t>
  </si>
  <si>
    <t>00234</t>
  </si>
  <si>
    <t>01292</t>
  </si>
  <si>
    <t>00858</t>
  </si>
  <si>
    <t>00283</t>
  </si>
  <si>
    <t>00240</t>
  </si>
  <si>
    <t>00249</t>
  </si>
  <si>
    <t>00253</t>
  </si>
  <si>
    <t>00856</t>
  </si>
  <si>
    <t>00273</t>
  </si>
  <si>
    <t>00251</t>
  </si>
  <si>
    <t>00871</t>
  </si>
  <si>
    <t>00263</t>
  </si>
  <si>
    <t>00766</t>
  </si>
  <si>
    <t>00278</t>
  </si>
  <si>
    <t>01298</t>
  </si>
  <si>
    <t>00837</t>
  </si>
  <si>
    <t>001296</t>
  </si>
  <si>
    <t>00430</t>
  </si>
  <si>
    <t>00232</t>
  </si>
  <si>
    <t>00241</t>
  </si>
  <si>
    <t>00267</t>
  </si>
  <si>
    <t>00836</t>
  </si>
  <si>
    <t>00229</t>
  </si>
  <si>
    <t>00243</t>
  </si>
  <si>
    <t>00279</t>
  </si>
  <si>
    <t>01290</t>
  </si>
  <si>
    <t>00237</t>
  </si>
  <si>
    <t>00238</t>
  </si>
  <si>
    <t>00790</t>
  </si>
  <si>
    <t>00261</t>
  </si>
  <si>
    <t>00272</t>
  </si>
  <si>
    <t>00226</t>
  </si>
  <si>
    <t>00371</t>
  </si>
  <si>
    <t>01268</t>
  </si>
  <si>
    <t>00239</t>
  </si>
  <si>
    <t>00233</t>
  </si>
  <si>
    <t>01262</t>
  </si>
  <si>
    <t>00772</t>
  </si>
  <si>
    <t>00274</t>
  </si>
  <si>
    <t>00794</t>
  </si>
  <si>
    <t>00645</t>
  </si>
  <si>
    <t>00231</t>
  </si>
  <si>
    <t>01289</t>
  </si>
  <si>
    <t>00840</t>
  </si>
  <si>
    <t>00252</t>
  </si>
  <si>
    <t>00785</t>
  </si>
  <si>
    <t>00268</t>
  </si>
  <si>
    <t>00257</t>
  </si>
  <si>
    <t>01174</t>
  </si>
  <si>
    <t>00250</t>
  </si>
  <si>
    <t>Silla Secretarial C/B Semi-Ejecutiva</t>
  </si>
  <si>
    <t>827667</t>
  </si>
  <si>
    <t>XPS</t>
  </si>
  <si>
    <t>3KJB2J3</t>
  </si>
  <si>
    <t>827668</t>
  </si>
  <si>
    <t>Asta para Bandera</t>
  </si>
  <si>
    <t>Caoba</t>
  </si>
  <si>
    <t xml:space="preserve">Radio de Comunicación </t>
  </si>
  <si>
    <t>RADITEC</t>
  </si>
  <si>
    <t>DPU-P1</t>
  </si>
  <si>
    <t>2208U00030</t>
  </si>
  <si>
    <t>2208U00087</t>
  </si>
  <si>
    <t>2208U00029</t>
  </si>
  <si>
    <t>2208U00012</t>
  </si>
  <si>
    <t>2208U00084</t>
  </si>
  <si>
    <t>2208U00028</t>
  </si>
  <si>
    <t>Microfono Gabalier (Receptor)</t>
  </si>
  <si>
    <t>SENNHEISER</t>
  </si>
  <si>
    <t>EK100G4</t>
  </si>
  <si>
    <t>5111063211</t>
  </si>
  <si>
    <t>Microfono Gabalier (Transmisor)</t>
  </si>
  <si>
    <t>510113513</t>
  </si>
  <si>
    <t>5101062886</t>
  </si>
  <si>
    <t>5101113503</t>
  </si>
  <si>
    <t>Podiu</t>
  </si>
  <si>
    <t>Acrilico</t>
  </si>
  <si>
    <t>Sopladora con Motor</t>
  </si>
  <si>
    <t>SOPLA-26</t>
  </si>
  <si>
    <t>22004018</t>
  </si>
  <si>
    <t>MAMEY</t>
  </si>
  <si>
    <t>22003242</t>
  </si>
  <si>
    <t>Hidrolavadora  a Gasolina</t>
  </si>
  <si>
    <t>LAGAL-4000</t>
  </si>
  <si>
    <t>2203032A0009</t>
  </si>
  <si>
    <t>2208286A0054</t>
  </si>
  <si>
    <t>Inversor 1.6 KW</t>
  </si>
  <si>
    <t>US-1612</t>
  </si>
  <si>
    <t>U1623070049</t>
  </si>
  <si>
    <t>U1623070045</t>
  </si>
  <si>
    <t>U1623070043</t>
  </si>
  <si>
    <t>U1623070015</t>
  </si>
  <si>
    <t>U1623070070</t>
  </si>
  <si>
    <t>U1623070014</t>
  </si>
  <si>
    <t>U1623070026</t>
  </si>
  <si>
    <t>U1623070013</t>
  </si>
  <si>
    <t>U1623070004</t>
  </si>
  <si>
    <t>U1623070058</t>
  </si>
  <si>
    <t>U1623070072</t>
  </si>
  <si>
    <t>U1623070010</t>
  </si>
  <si>
    <t>U1623070025</t>
  </si>
  <si>
    <t>U1623070087</t>
  </si>
  <si>
    <t>U1623070012</t>
  </si>
  <si>
    <t>U1623070006</t>
  </si>
  <si>
    <t>U1623070003</t>
  </si>
  <si>
    <t>U1623070024</t>
  </si>
  <si>
    <t>Inversor 2.5KW</t>
  </si>
  <si>
    <t>US-2524</t>
  </si>
  <si>
    <t>U2523070045</t>
  </si>
  <si>
    <t>U2523070034</t>
  </si>
  <si>
    <t>U2523070039</t>
  </si>
  <si>
    <t>U2523070048</t>
  </si>
  <si>
    <t>U2523070090</t>
  </si>
  <si>
    <t>U2523070020</t>
  </si>
  <si>
    <t>U2523070041</t>
  </si>
  <si>
    <t>U2523070052</t>
  </si>
  <si>
    <t>U2523070016</t>
  </si>
  <si>
    <t>U2523070060</t>
  </si>
  <si>
    <t>U2523070050</t>
  </si>
  <si>
    <t>U2523070055</t>
  </si>
  <si>
    <t>U2523070056</t>
  </si>
  <si>
    <t>U2523070051</t>
  </si>
  <si>
    <t>U2523070059</t>
  </si>
  <si>
    <t>U2523070033</t>
  </si>
  <si>
    <t>U2523070040</t>
  </si>
  <si>
    <t>U2523070057</t>
  </si>
  <si>
    <t>U2523070061</t>
  </si>
  <si>
    <t>U2523070087</t>
  </si>
  <si>
    <t>U2523070047</t>
  </si>
  <si>
    <t>U2523070049</t>
  </si>
  <si>
    <t>U2523070037</t>
  </si>
  <si>
    <t>U2523070083</t>
  </si>
  <si>
    <t>U2523070058</t>
  </si>
  <si>
    <t>U2523070038</t>
  </si>
  <si>
    <t>U2523070035</t>
  </si>
  <si>
    <t>U2523070036</t>
  </si>
  <si>
    <t>U2523070046</t>
  </si>
  <si>
    <t>U2523070044</t>
  </si>
  <si>
    <t>U1623070047</t>
  </si>
  <si>
    <t>U1623070081</t>
  </si>
  <si>
    <t>U1623070076</t>
  </si>
  <si>
    <t>U1623070041</t>
  </si>
  <si>
    <t>U1623070042</t>
  </si>
  <si>
    <t>U1623070007</t>
  </si>
  <si>
    <t>U1623070053</t>
  </si>
  <si>
    <t>U1623070048</t>
  </si>
  <si>
    <t>U1623070074</t>
  </si>
  <si>
    <t>U1623070077</t>
  </si>
  <si>
    <t>U1623070008</t>
  </si>
  <si>
    <t>U1623070069</t>
  </si>
  <si>
    <t>U1623070016</t>
  </si>
  <si>
    <t>U1623070017</t>
  </si>
  <si>
    <t>U1623070078</t>
  </si>
  <si>
    <t>U1623070018</t>
  </si>
  <si>
    <t>U1623070052</t>
  </si>
  <si>
    <t>U1623070075</t>
  </si>
  <si>
    <t>U1623070046</t>
  </si>
  <si>
    <t>U1623070094</t>
  </si>
  <si>
    <t>U1623070065</t>
  </si>
  <si>
    <t>U1623070061</t>
  </si>
  <si>
    <t>U1623070002</t>
  </si>
  <si>
    <t>U1623070032</t>
  </si>
  <si>
    <t>U1623070031</t>
  </si>
  <si>
    <t>U1623070097</t>
  </si>
  <si>
    <t>U1623070091</t>
  </si>
  <si>
    <t>U1623070005</t>
  </si>
  <si>
    <t>U1623070066</t>
  </si>
  <si>
    <t>U1623070096</t>
  </si>
  <si>
    <t>U1623070021</t>
  </si>
  <si>
    <t>U1623070095</t>
  </si>
  <si>
    <t>U1623070059</t>
  </si>
  <si>
    <t>U1623070060</t>
  </si>
  <si>
    <t>U1623070098</t>
  </si>
  <si>
    <t>U1623070090</t>
  </si>
  <si>
    <t>U1623070089</t>
  </si>
  <si>
    <t>MIDEA</t>
  </si>
  <si>
    <t>541-3310000F-3401-10601537</t>
  </si>
  <si>
    <t>541-3310000F-3401-10600181</t>
  </si>
  <si>
    <t>541-3310000F-3401-10600068</t>
  </si>
  <si>
    <t>541-3310000F-3401-1060138</t>
  </si>
  <si>
    <t>541-3310000F-3401-1060175</t>
  </si>
  <si>
    <t>541-3310000F-3401-1060121</t>
  </si>
  <si>
    <t>541-3310000F-3401-1060122</t>
  </si>
  <si>
    <t>541-3310000F-3401-1060105</t>
  </si>
  <si>
    <t>541-3310000F-3401-1060074</t>
  </si>
  <si>
    <t>541-3310000F-3401-1060125</t>
  </si>
  <si>
    <t>541-3310000F-3401-1060020</t>
  </si>
  <si>
    <t>541-3310000F-3401-1060453</t>
  </si>
  <si>
    <t>541-3310000F-3401-1060120</t>
  </si>
  <si>
    <t>541-3310000F-3401-1060044</t>
  </si>
  <si>
    <t>541-3310000F-3401-1060142</t>
  </si>
  <si>
    <t>541-3310000F-3401-1060007</t>
  </si>
  <si>
    <t>541-3310000F-3401-1060032</t>
  </si>
  <si>
    <t>541-3310000F-3401-1060146</t>
  </si>
  <si>
    <t>541-3310000F-3401-1060060</t>
  </si>
  <si>
    <t>541-3310000F-3401-1060024</t>
  </si>
  <si>
    <t>541-3310000F-3401-1060108</t>
  </si>
  <si>
    <t>541-3310000F-3401-1060029</t>
  </si>
  <si>
    <t>541-3310000F-3401-1060084</t>
  </si>
  <si>
    <t>541-3310000F-3401-1060080</t>
  </si>
  <si>
    <t>541-3310000F-3401-1060019</t>
  </si>
  <si>
    <t>541-3310000F-3401-1060010</t>
  </si>
  <si>
    <t>541-3310000F-3401-1060013</t>
  </si>
  <si>
    <t>541-3310000F-3401-1060094</t>
  </si>
  <si>
    <t>541-3310000F-3401-1060028</t>
  </si>
  <si>
    <t>541-3310000F-3401-1060073</t>
  </si>
  <si>
    <t>541-3310000F-3401-1060025</t>
  </si>
  <si>
    <t>541-3310000F-3309-1060025</t>
  </si>
  <si>
    <t>541-3310000F-3401-1060030</t>
  </si>
  <si>
    <t>541-3310000F-3401-106031</t>
  </si>
  <si>
    <t>541-3310000F-3309-1060035</t>
  </si>
  <si>
    <t>541-3310000F-3401-1060169</t>
  </si>
  <si>
    <t>541-3310000F-3401-1060171</t>
  </si>
  <si>
    <t>541-3310000F-3401-1060042</t>
  </si>
  <si>
    <t>541-3310000F-3401-1060144</t>
  </si>
  <si>
    <t>Detector de Metal Portatil</t>
  </si>
  <si>
    <t>INFINITY</t>
  </si>
  <si>
    <t>INF-D100</t>
  </si>
  <si>
    <t>Silla de Visita  de 3</t>
  </si>
  <si>
    <t>Plateado/Gris</t>
  </si>
  <si>
    <t>Scanert</t>
  </si>
  <si>
    <t>N400 SNW1</t>
  </si>
  <si>
    <t>CN32EB402Q</t>
  </si>
  <si>
    <t>CN32EB403P</t>
  </si>
  <si>
    <t>PRON4000</t>
  </si>
  <si>
    <t>CN27FB4021</t>
  </si>
  <si>
    <t>CN27FB4029</t>
  </si>
  <si>
    <t>CN27FB4022</t>
  </si>
  <si>
    <t>CN27FB4024</t>
  </si>
  <si>
    <t>CN27FB403R</t>
  </si>
  <si>
    <t>CN27FB401H</t>
  </si>
  <si>
    <t>CN27FB403X</t>
  </si>
  <si>
    <t>CN27FB402B</t>
  </si>
  <si>
    <t>CN27FB4043</t>
  </si>
  <si>
    <t>CN27FB401C</t>
  </si>
  <si>
    <t>CN27GB403G</t>
  </si>
  <si>
    <t>CN27FB401D</t>
  </si>
  <si>
    <t>CN27FB403S</t>
  </si>
  <si>
    <t>Monitor</t>
  </si>
  <si>
    <t>DELL</t>
  </si>
  <si>
    <t>E2222H</t>
  </si>
  <si>
    <t>OYXOX9-WSL00-2AL-BRNW-A01</t>
  </si>
  <si>
    <t>OYXOX9-WSL00-2AL-CHRW-A01</t>
  </si>
  <si>
    <t>OYXOX9-WSL00-2AL-BRLW-A01</t>
  </si>
  <si>
    <t>OYXOX9-WSL00-2AL-BRKW-01</t>
  </si>
  <si>
    <t>OYXOX9-WSL00-2AL-BUBW-A01</t>
  </si>
  <si>
    <t>OYXOX9-WSL00-2AL-CHHW-A01</t>
  </si>
  <si>
    <t>OYXOX9-WSL00-2AL-BUGW-A01</t>
  </si>
  <si>
    <t>OYXOX9-WSL00-2AL-BRQW-A01</t>
  </si>
  <si>
    <t>OYXOX9-WSL00-2AL-CHWW-A01</t>
  </si>
  <si>
    <t>OYXOX9-WSL00-2AL-CHJW-A01</t>
  </si>
  <si>
    <t>OYXOX9-WSL00-2AL-BU9W-A01</t>
  </si>
  <si>
    <t>OYXOX9-WSL00-2AL-BRFW-A01</t>
  </si>
  <si>
    <t>OYXOX9-WSL00-2AL-AZFW-A01</t>
  </si>
  <si>
    <t>OYXOX9-WSL00-2AL-BUHW-A01</t>
  </si>
  <si>
    <t>OYXOX9-WSL00-2AL-AZNW-A01</t>
  </si>
  <si>
    <t>OPTIPLEX D15U</t>
  </si>
  <si>
    <t>CNX76X3</t>
  </si>
  <si>
    <t>DQX76X3</t>
  </si>
  <si>
    <t>HQX76X3</t>
  </si>
  <si>
    <t>5PX76X3</t>
  </si>
  <si>
    <t>4QX76X3</t>
  </si>
  <si>
    <t>37B7CW3</t>
  </si>
  <si>
    <t>6PX76X3</t>
  </si>
  <si>
    <t>2QX76X3</t>
  </si>
  <si>
    <t>18F7CW3</t>
  </si>
  <si>
    <t>FPX76X3</t>
  </si>
  <si>
    <t>9PX76X3</t>
  </si>
  <si>
    <t>8PX76X3</t>
  </si>
  <si>
    <t>48F7CW3</t>
  </si>
  <si>
    <t>87B7CW3</t>
  </si>
  <si>
    <t>1PX76X3</t>
  </si>
  <si>
    <t>Microonda</t>
  </si>
  <si>
    <t>SAMSUNG</t>
  </si>
  <si>
    <t>AME83M</t>
  </si>
  <si>
    <t>J6SM7WDW500472E</t>
  </si>
  <si>
    <t>OSTER</t>
  </si>
  <si>
    <t>OGGM61101</t>
  </si>
  <si>
    <t>54J465660135101200181</t>
  </si>
  <si>
    <t>Nevera Ejecutiva 4 "</t>
  </si>
  <si>
    <t>WHIRPOOL</t>
  </si>
  <si>
    <t>W54515S</t>
  </si>
  <si>
    <t>XGC0102446</t>
  </si>
  <si>
    <t>XGC0102630</t>
  </si>
  <si>
    <t>XGCB0102680</t>
  </si>
  <si>
    <t>XGC0102514</t>
  </si>
  <si>
    <t>XG0102445</t>
  </si>
  <si>
    <t>XGC0102513</t>
  </si>
  <si>
    <t>XGC0102454</t>
  </si>
  <si>
    <t>XG00102496</t>
  </si>
  <si>
    <t>XGC0102432</t>
  </si>
  <si>
    <t>XGC0102683</t>
  </si>
  <si>
    <t>XGC0102632</t>
  </si>
  <si>
    <t>Rack de 45U</t>
  </si>
  <si>
    <t>PANDUIT</t>
  </si>
  <si>
    <t>Multimetro</t>
  </si>
  <si>
    <t>MST-830</t>
  </si>
  <si>
    <t>10400</t>
  </si>
  <si>
    <t>Camara de Foto</t>
  </si>
  <si>
    <t>30138</t>
  </si>
  <si>
    <t>827943</t>
  </si>
  <si>
    <t>SONY</t>
  </si>
  <si>
    <t>ILCE-7M4</t>
  </si>
  <si>
    <t>7653185</t>
  </si>
  <si>
    <t>Lente p/ Camara</t>
  </si>
  <si>
    <t>SEL</t>
  </si>
  <si>
    <t>233532</t>
  </si>
  <si>
    <t xml:space="preserve">Hidrolavadora </t>
  </si>
  <si>
    <t>EMTOP</t>
  </si>
  <si>
    <t>ULHW 1401</t>
  </si>
  <si>
    <t>22029260354</t>
  </si>
  <si>
    <t>Roja / Azul</t>
  </si>
  <si>
    <t>22029260488</t>
  </si>
  <si>
    <t>22029260425</t>
  </si>
  <si>
    <t>Taladro Rotom 800W</t>
  </si>
  <si>
    <t xml:space="preserve">BOSCH </t>
  </si>
  <si>
    <t>GBH 2 -28D</t>
  </si>
  <si>
    <t>231000462</t>
  </si>
  <si>
    <t>Azul / Negro</t>
  </si>
  <si>
    <t>Impresora</t>
  </si>
  <si>
    <t>ES7540</t>
  </si>
  <si>
    <t>MXBCR150HA</t>
  </si>
  <si>
    <t>MXBCR1R1BZ</t>
  </si>
  <si>
    <t>MXBCR1R1C4</t>
  </si>
  <si>
    <t>MXBCR1R1CD</t>
  </si>
  <si>
    <t>MXBCR1R1BW</t>
  </si>
  <si>
    <t>Escalera de 7 Peldaño</t>
  </si>
  <si>
    <t>Larena</t>
  </si>
  <si>
    <t>Verde</t>
  </si>
  <si>
    <t>Escalera de 12 X 10</t>
  </si>
  <si>
    <t>Escalera de 130 kg</t>
  </si>
  <si>
    <t xml:space="preserve">Roja  </t>
  </si>
  <si>
    <t>Termihigrometro Digital</t>
  </si>
  <si>
    <t>Acu Rite</t>
  </si>
  <si>
    <t>00613MB</t>
  </si>
  <si>
    <t>Termometro Ambiental</t>
  </si>
  <si>
    <t>AB55116</t>
  </si>
  <si>
    <t>AB54768</t>
  </si>
  <si>
    <t>AB54706</t>
  </si>
  <si>
    <t>AB54697</t>
  </si>
  <si>
    <t>AB55349</t>
  </si>
  <si>
    <t>AB54703</t>
  </si>
  <si>
    <t>AB54702</t>
  </si>
  <si>
    <t>AB54785</t>
  </si>
  <si>
    <t>AB54713</t>
  </si>
  <si>
    <t>AB54705</t>
  </si>
  <si>
    <t>AB55115</t>
  </si>
  <si>
    <t>AB54720</t>
  </si>
  <si>
    <t>AB54993</t>
  </si>
  <si>
    <t>AB55347</t>
  </si>
  <si>
    <t>AB54999</t>
  </si>
  <si>
    <t>AB54694</t>
  </si>
  <si>
    <t>AB55118</t>
  </si>
  <si>
    <t>AB55121</t>
  </si>
  <si>
    <t>AB54693</t>
  </si>
  <si>
    <t>AB55351</t>
  </si>
  <si>
    <t>AB54998</t>
  </si>
  <si>
    <t>AB54787</t>
  </si>
  <si>
    <t>AB54790</t>
  </si>
  <si>
    <t>AB55106</t>
  </si>
  <si>
    <t>AB54767</t>
  </si>
  <si>
    <t>AB55112</t>
  </si>
  <si>
    <t>AB54709</t>
  </si>
  <si>
    <t>AB55120</t>
  </si>
  <si>
    <t>AB55342</t>
  </si>
  <si>
    <t>AB55119</t>
  </si>
  <si>
    <t>Impresora de Etiquetas</t>
  </si>
  <si>
    <t>BRADY</t>
  </si>
  <si>
    <t>BMP-21-PLUS</t>
  </si>
  <si>
    <t>Impresora Matricial</t>
  </si>
  <si>
    <t>EPSON</t>
  </si>
  <si>
    <t>PB33B</t>
  </si>
  <si>
    <t>X4RE004504</t>
  </si>
  <si>
    <t>X4RE004556</t>
  </si>
  <si>
    <t>X4RE004561</t>
  </si>
  <si>
    <t>X4RE004554</t>
  </si>
  <si>
    <t>X4RE004505</t>
  </si>
  <si>
    <t>Frigidaire</t>
  </si>
  <si>
    <t>FMDO3053GSPG</t>
  </si>
  <si>
    <t>31571188</t>
  </si>
  <si>
    <t>GRIS</t>
  </si>
  <si>
    <t>31570911</t>
  </si>
  <si>
    <t>31571201</t>
  </si>
  <si>
    <t xml:space="preserve">Nevera  </t>
  </si>
  <si>
    <t>FRTS17G2HRS</t>
  </si>
  <si>
    <t>21100177</t>
  </si>
  <si>
    <t>Estufa</t>
  </si>
  <si>
    <t>ACROS</t>
  </si>
  <si>
    <t>LAFS333B00</t>
  </si>
  <si>
    <t>VEC1095152</t>
  </si>
  <si>
    <t>NEGRO</t>
  </si>
  <si>
    <t>Cafetera Electrica</t>
  </si>
  <si>
    <t>Black Decker</t>
  </si>
  <si>
    <t>CMU4010</t>
  </si>
  <si>
    <t>Gris/ Negro</t>
  </si>
  <si>
    <t>Estacion Modulares (Cubiculo)</t>
  </si>
  <si>
    <t>s/c-2023-8</t>
  </si>
  <si>
    <t>s/c-2023-3</t>
  </si>
  <si>
    <t>s/c-2023-4</t>
  </si>
  <si>
    <t>s/c-2023-5</t>
  </si>
  <si>
    <t>s/c-2023-6</t>
  </si>
  <si>
    <t>s/c-2023-7</t>
  </si>
  <si>
    <t>s/c-2023-1</t>
  </si>
  <si>
    <t>s/c-2023-2</t>
  </si>
  <si>
    <t>Gabinete Aereo</t>
  </si>
  <si>
    <t>Haya / Gris</t>
  </si>
  <si>
    <t>Silla Semi Ejecutiva</t>
  </si>
  <si>
    <t>Archivo Modular 3 Gaveta</t>
  </si>
  <si>
    <t>UPS</t>
  </si>
  <si>
    <t>VERTIV</t>
  </si>
  <si>
    <t>PSL1500</t>
  </si>
  <si>
    <t>622207500182</t>
  </si>
  <si>
    <t>622207500186</t>
  </si>
  <si>
    <t>622207500181</t>
  </si>
  <si>
    <t>622207500185</t>
  </si>
  <si>
    <t>622207500184</t>
  </si>
  <si>
    <t>622207500190</t>
  </si>
  <si>
    <t>622207500183</t>
  </si>
  <si>
    <t>622207500180</t>
  </si>
  <si>
    <t>622207500173</t>
  </si>
  <si>
    <t>6222075001765</t>
  </si>
  <si>
    <t>622207500177</t>
  </si>
  <si>
    <t>Bomba Vacio 1/2 HP</t>
  </si>
  <si>
    <t>Quality</t>
  </si>
  <si>
    <t>QVP-600</t>
  </si>
  <si>
    <t>230727J2D0026</t>
  </si>
  <si>
    <t>Rojo/Palteado</t>
  </si>
  <si>
    <t>Router 1600W</t>
  </si>
  <si>
    <t>Total</t>
  </si>
  <si>
    <t>UTR111216</t>
  </si>
  <si>
    <t>Pistola para Pintar</t>
  </si>
  <si>
    <t>TAT11004</t>
  </si>
  <si>
    <t>Taladro de Bateria 20V</t>
  </si>
  <si>
    <t>23181450163</t>
  </si>
  <si>
    <t>Sierra Circular de Bateria</t>
  </si>
  <si>
    <t>TSLI1651</t>
  </si>
  <si>
    <t>Cortadora Elctrica 2350W</t>
  </si>
  <si>
    <t>UTS92035526</t>
  </si>
  <si>
    <t>231738700271</t>
  </si>
  <si>
    <t>Silla de Visita 3 Plaza</t>
  </si>
  <si>
    <t xml:space="preserve">Silla de Cajero </t>
  </si>
  <si>
    <t xml:space="preserve">Silla Secretarial C/B </t>
  </si>
  <si>
    <t>Archivo Modular de 3 Gaveta</t>
  </si>
  <si>
    <t>Credenza</t>
  </si>
  <si>
    <t xml:space="preserve">Regulador de Voltaje </t>
  </si>
  <si>
    <t>MIVICS</t>
  </si>
  <si>
    <t>AVR-3000S</t>
  </si>
  <si>
    <t>GS202106SA000131</t>
  </si>
  <si>
    <t>Azul</t>
  </si>
  <si>
    <t>s/c-2023-9</t>
  </si>
  <si>
    <t>s/c-2023-10</t>
  </si>
  <si>
    <t>s/c-2023-11</t>
  </si>
  <si>
    <t>s/c-2023-12</t>
  </si>
  <si>
    <t>s/c-2023-13</t>
  </si>
  <si>
    <t>s/c-2023-14</t>
  </si>
  <si>
    <t>s/c-2023-15</t>
  </si>
  <si>
    <t>s/c-2023-16</t>
  </si>
  <si>
    <t>s/c-2023-17</t>
  </si>
  <si>
    <t>s/c-2023-18</t>
  </si>
  <si>
    <t>29389</t>
  </si>
  <si>
    <t>0004341</t>
  </si>
  <si>
    <t>Hino</t>
  </si>
  <si>
    <t>EL10045</t>
  </si>
  <si>
    <t>JHHYCKOF90K025538</t>
  </si>
  <si>
    <t>0008340</t>
  </si>
  <si>
    <t>EL10044</t>
  </si>
  <si>
    <t>JHHYCKOF20K025364</t>
  </si>
  <si>
    <t>Camioneta</t>
  </si>
  <si>
    <t>0008342</t>
  </si>
  <si>
    <t>MAZDA</t>
  </si>
  <si>
    <t>BT-50</t>
  </si>
  <si>
    <t>MP2TFS40JPT006133</t>
  </si>
  <si>
    <t>BLANCA</t>
  </si>
  <si>
    <t>0008343</t>
  </si>
  <si>
    <t>MP2TFS40JPT006301</t>
  </si>
  <si>
    <t>0008344</t>
  </si>
  <si>
    <t>MP2TFS40JPT006300</t>
  </si>
  <si>
    <t>0008345</t>
  </si>
  <si>
    <t>MP2TFS40JPT006134</t>
  </si>
  <si>
    <t>0008346</t>
  </si>
  <si>
    <t>MP2TFS40JPT006299</t>
  </si>
  <si>
    <t>0008347</t>
  </si>
  <si>
    <t>MP2TFS40JPT006151</t>
  </si>
  <si>
    <t>0008348</t>
  </si>
  <si>
    <t>MP2TFS40JPT007259</t>
  </si>
  <si>
    <t>0008349</t>
  </si>
  <si>
    <t>MP2TFS40JPT007258</t>
  </si>
  <si>
    <t>0008350</t>
  </si>
  <si>
    <t>MP2TFS40JPT007262</t>
  </si>
  <si>
    <t>F/P Hospital Municipal Villa los Almacigos, Santiago Rodriguez</t>
  </si>
  <si>
    <t>F/P Centro de Primer Nivel de Atencion Santiago de la Cruz, Dajabon</t>
  </si>
  <si>
    <t>28064</t>
  </si>
  <si>
    <t>Departamento de Ingeniería e Infraestructura</t>
  </si>
  <si>
    <t>29387</t>
  </si>
  <si>
    <t>Almacen de Santiago</t>
  </si>
  <si>
    <t>29440</t>
  </si>
  <si>
    <t>División de Distribución</t>
  </si>
  <si>
    <t>Camion (Donado)</t>
  </si>
  <si>
    <t xml:space="preserve">Torre de Metal </t>
  </si>
  <si>
    <t>Mamen / Azul</t>
  </si>
  <si>
    <t>29251</t>
  </si>
  <si>
    <t>29252</t>
  </si>
  <si>
    <t>29253</t>
  </si>
  <si>
    <t>29254</t>
  </si>
  <si>
    <t>29255</t>
  </si>
  <si>
    <t>29256</t>
  </si>
  <si>
    <t>29257</t>
  </si>
  <si>
    <t>Almacén de los Alcarrizos (En Uso)</t>
  </si>
  <si>
    <t>29441</t>
  </si>
  <si>
    <t>29442</t>
  </si>
  <si>
    <t>29443</t>
  </si>
  <si>
    <t>29444</t>
  </si>
  <si>
    <t>29445</t>
  </si>
  <si>
    <t>29446</t>
  </si>
  <si>
    <t>F/P Centro De Atencion Primaria Los Cacaos, San Cristobal</t>
  </si>
  <si>
    <t>29447</t>
  </si>
  <si>
    <t>29448</t>
  </si>
  <si>
    <t>29449</t>
  </si>
  <si>
    <t>29450</t>
  </si>
  <si>
    <t>29451</t>
  </si>
  <si>
    <t>29452</t>
  </si>
  <si>
    <t>29453</t>
  </si>
  <si>
    <t>29454</t>
  </si>
  <si>
    <t>29455</t>
  </si>
  <si>
    <t>29456</t>
  </si>
  <si>
    <t>29457</t>
  </si>
  <si>
    <t>29458</t>
  </si>
  <si>
    <t>29459</t>
  </si>
  <si>
    <t>29460</t>
  </si>
  <si>
    <t>29461</t>
  </si>
  <si>
    <t>29462</t>
  </si>
  <si>
    <t>29463</t>
  </si>
  <si>
    <t>29464</t>
  </si>
  <si>
    <t>29465</t>
  </si>
  <si>
    <t>29466</t>
  </si>
  <si>
    <t>29467</t>
  </si>
  <si>
    <t>29468</t>
  </si>
  <si>
    <t>29469</t>
  </si>
  <si>
    <t>29470</t>
  </si>
  <si>
    <t>29471</t>
  </si>
  <si>
    <t>F/P Zona Franca Tamboril, la Aurora, Santiago</t>
  </si>
  <si>
    <t>29472</t>
  </si>
  <si>
    <t>29473</t>
  </si>
  <si>
    <t>29474</t>
  </si>
  <si>
    <t>29475</t>
  </si>
  <si>
    <t>29476</t>
  </si>
  <si>
    <t>29477</t>
  </si>
  <si>
    <t>29478</t>
  </si>
  <si>
    <t>29479</t>
  </si>
  <si>
    <t>29480</t>
  </si>
  <si>
    <t>29481</t>
  </si>
  <si>
    <t>29482</t>
  </si>
  <si>
    <t>29483</t>
  </si>
  <si>
    <t>29484</t>
  </si>
  <si>
    <t>29530</t>
  </si>
  <si>
    <t>29531</t>
  </si>
  <si>
    <t>29532</t>
  </si>
  <si>
    <t>29533</t>
  </si>
  <si>
    <t>29534</t>
  </si>
  <si>
    <t>29535</t>
  </si>
  <si>
    <t>29536</t>
  </si>
  <si>
    <t>29537</t>
  </si>
  <si>
    <t>29538</t>
  </si>
  <si>
    <t>29539</t>
  </si>
  <si>
    <t>29540</t>
  </si>
  <si>
    <t>29541</t>
  </si>
  <si>
    <t>29542</t>
  </si>
  <si>
    <t>29543</t>
  </si>
  <si>
    <t>29544</t>
  </si>
  <si>
    <t>29545</t>
  </si>
  <si>
    <t>29546</t>
  </si>
  <si>
    <t>29547</t>
  </si>
  <si>
    <t>29548</t>
  </si>
  <si>
    <t>29549</t>
  </si>
  <si>
    <t>29550</t>
  </si>
  <si>
    <t>29551</t>
  </si>
  <si>
    <t>29552</t>
  </si>
  <si>
    <t>29553</t>
  </si>
  <si>
    <t>29554</t>
  </si>
  <si>
    <t>29555</t>
  </si>
  <si>
    <t>29556</t>
  </si>
  <si>
    <t>29557</t>
  </si>
  <si>
    <t>29558</t>
  </si>
  <si>
    <t>29559</t>
  </si>
  <si>
    <t>29560</t>
  </si>
  <si>
    <t>29561</t>
  </si>
  <si>
    <t>29562</t>
  </si>
  <si>
    <t>29563</t>
  </si>
  <si>
    <t>29564</t>
  </si>
  <si>
    <t>29565</t>
  </si>
  <si>
    <t>29566</t>
  </si>
  <si>
    <t>29567</t>
  </si>
  <si>
    <t>29568</t>
  </si>
  <si>
    <t>29569</t>
  </si>
  <si>
    <t>29570</t>
  </si>
  <si>
    <t>29571</t>
  </si>
  <si>
    <t>29572</t>
  </si>
  <si>
    <t>29573</t>
  </si>
  <si>
    <t>29574</t>
  </si>
  <si>
    <t>29575</t>
  </si>
  <si>
    <t>29576</t>
  </si>
  <si>
    <t>29577</t>
  </si>
  <si>
    <t>29578</t>
  </si>
  <si>
    <t>29579</t>
  </si>
  <si>
    <t>29580</t>
  </si>
  <si>
    <t>29390</t>
  </si>
  <si>
    <t>29391</t>
  </si>
  <si>
    <t>29392</t>
  </si>
  <si>
    <t>29393</t>
  </si>
  <si>
    <t>29394</t>
  </si>
  <si>
    <t>29395</t>
  </si>
  <si>
    <t>29396</t>
  </si>
  <si>
    <t>29397</t>
  </si>
  <si>
    <t>29398</t>
  </si>
  <si>
    <t>29399</t>
  </si>
  <si>
    <t>29400</t>
  </si>
  <si>
    <t>29401</t>
  </si>
  <si>
    <t>29402</t>
  </si>
  <si>
    <t>29403</t>
  </si>
  <si>
    <t>29404</t>
  </si>
  <si>
    <t>F/P Punta Caña, San Juan de la Maguana</t>
  </si>
  <si>
    <t>29405</t>
  </si>
  <si>
    <t>29406</t>
  </si>
  <si>
    <t>29407</t>
  </si>
  <si>
    <t>29408</t>
  </si>
  <si>
    <t>29409</t>
  </si>
  <si>
    <t>29410</t>
  </si>
  <si>
    <t>29411</t>
  </si>
  <si>
    <t>29412</t>
  </si>
  <si>
    <t>29413</t>
  </si>
  <si>
    <t>29414</t>
  </si>
  <si>
    <t>29415</t>
  </si>
  <si>
    <t>Division de Contabilidad</t>
  </si>
  <si>
    <t>29416</t>
  </si>
  <si>
    <t>29417</t>
  </si>
  <si>
    <t>29418</t>
  </si>
  <si>
    <t>29419</t>
  </si>
  <si>
    <t>29420</t>
  </si>
  <si>
    <t>29421</t>
  </si>
  <si>
    <t>29422</t>
  </si>
  <si>
    <t>29423</t>
  </si>
  <si>
    <t>29424</t>
  </si>
  <si>
    <t>29425</t>
  </si>
  <si>
    <t>29426</t>
  </si>
  <si>
    <t>29427</t>
  </si>
  <si>
    <t>29428</t>
  </si>
  <si>
    <t>29429</t>
  </si>
  <si>
    <t>29430</t>
  </si>
  <si>
    <t>29431</t>
  </si>
  <si>
    <t>29432</t>
  </si>
  <si>
    <t>29433</t>
  </si>
  <si>
    <t>29434</t>
  </si>
  <si>
    <t>29435</t>
  </si>
  <si>
    <t>29436</t>
  </si>
  <si>
    <t>29437</t>
  </si>
  <si>
    <t>29438</t>
  </si>
  <si>
    <t>Direccion de Farmacias del Pueblo</t>
  </si>
  <si>
    <t>29439</t>
  </si>
  <si>
    <t>29485</t>
  </si>
  <si>
    <t>29486</t>
  </si>
  <si>
    <t>29487</t>
  </si>
  <si>
    <t>29488</t>
  </si>
  <si>
    <t>Departamento de Recursos Humanos (Reclutamiento y Seleccion)</t>
  </si>
  <si>
    <t>29489</t>
  </si>
  <si>
    <t>29490</t>
  </si>
  <si>
    <t>29491</t>
  </si>
  <si>
    <t>29492</t>
  </si>
  <si>
    <t>29493</t>
  </si>
  <si>
    <t>29494</t>
  </si>
  <si>
    <t>29495</t>
  </si>
  <si>
    <t>29496</t>
  </si>
  <si>
    <t>29497</t>
  </si>
  <si>
    <t>29498</t>
  </si>
  <si>
    <t>29499</t>
  </si>
  <si>
    <t>Almacén de los Alcarrizos (P/ Descargo)</t>
  </si>
  <si>
    <t>29500</t>
  </si>
  <si>
    <t>29501</t>
  </si>
  <si>
    <t>29502</t>
  </si>
  <si>
    <t>29503</t>
  </si>
  <si>
    <t>29504</t>
  </si>
  <si>
    <t>29505</t>
  </si>
  <si>
    <t>29506</t>
  </si>
  <si>
    <t>29507</t>
  </si>
  <si>
    <t>29508</t>
  </si>
  <si>
    <t>29509</t>
  </si>
  <si>
    <t>29510</t>
  </si>
  <si>
    <t>29511</t>
  </si>
  <si>
    <t>29512</t>
  </si>
  <si>
    <t>29513</t>
  </si>
  <si>
    <t>29514</t>
  </si>
  <si>
    <t>29515</t>
  </si>
  <si>
    <t>29516</t>
  </si>
  <si>
    <t>29517</t>
  </si>
  <si>
    <t>29518</t>
  </si>
  <si>
    <t>29519</t>
  </si>
  <si>
    <t>29520</t>
  </si>
  <si>
    <t>29521</t>
  </si>
  <si>
    <t>29522</t>
  </si>
  <si>
    <t>29523</t>
  </si>
  <si>
    <t>29524</t>
  </si>
  <si>
    <t>29525</t>
  </si>
  <si>
    <t>29526</t>
  </si>
  <si>
    <t>Direccion de Tramite y Servicios</t>
  </si>
  <si>
    <t>29527</t>
  </si>
  <si>
    <t>29528</t>
  </si>
  <si>
    <t>29529</t>
  </si>
  <si>
    <t>29594</t>
  </si>
  <si>
    <t>MFP M578</t>
  </si>
  <si>
    <t>29581</t>
  </si>
  <si>
    <t>29582</t>
  </si>
  <si>
    <t>29583</t>
  </si>
  <si>
    <t>29584</t>
  </si>
  <si>
    <t>Unidad de Auditoria Interna</t>
  </si>
  <si>
    <t>29585</t>
  </si>
  <si>
    <t>Direccion de Recurso Humano</t>
  </si>
  <si>
    <t>29586</t>
  </si>
  <si>
    <t>29587</t>
  </si>
  <si>
    <t>29588</t>
  </si>
  <si>
    <t>29589</t>
  </si>
  <si>
    <t>29590</t>
  </si>
  <si>
    <t>29591</t>
  </si>
  <si>
    <t>Oficima de Libre Acceso a la Informacion</t>
  </si>
  <si>
    <t>29592</t>
  </si>
  <si>
    <t>29593</t>
  </si>
  <si>
    <t>Sub-Direccion (Gilberto Santana)</t>
  </si>
  <si>
    <t>29610</t>
  </si>
  <si>
    <t>Comedor de Empleados</t>
  </si>
  <si>
    <t>F/P Centro de Primer Nivel de Atencion Villa Cerro, Higuey</t>
  </si>
  <si>
    <t>F/P L/C Ortega y Gasset, Distrito Nacional</t>
  </si>
  <si>
    <t>F/P Los Naranjos</t>
  </si>
  <si>
    <t>Almacen de Suministro</t>
  </si>
  <si>
    <t>Division de Transportacion</t>
  </si>
  <si>
    <t>DSR7Z33</t>
  </si>
  <si>
    <t>Division Decomiso y Devoluciones</t>
  </si>
  <si>
    <t>Seccion de Inventario de Insumos Para la Salud</t>
  </si>
  <si>
    <t>Division de Tesoreria</t>
  </si>
  <si>
    <t>Direccion de Planificacion y Desarrollo</t>
  </si>
  <si>
    <t>Seccion Cuentas Por Cobrar (Facturacion)</t>
  </si>
  <si>
    <t>Seccion de Ingresos</t>
  </si>
  <si>
    <t>Division Almacen General (Cuarto Frio)</t>
  </si>
  <si>
    <t>Division de Recepcion de Insumos Para la Salud</t>
  </si>
  <si>
    <t>Exhibidor de 8"</t>
  </si>
  <si>
    <t>Divicion de Transportacion</t>
  </si>
  <si>
    <t>F/P Ciudad Salud</t>
  </si>
  <si>
    <t>Direccion de Tecnologia</t>
  </si>
  <si>
    <t>Direccion de Tramites y Servicios</t>
  </si>
  <si>
    <t>Departamento de Compras</t>
  </si>
  <si>
    <t>Seccion de Ingresoso</t>
  </si>
  <si>
    <t xml:space="preserve">Direccion General </t>
  </si>
  <si>
    <t>Departamento de Recuersos Humanos</t>
  </si>
  <si>
    <t>Dpto. Financiero</t>
  </si>
  <si>
    <t>Dpto. de Ingenieria</t>
  </si>
  <si>
    <t>Seguridad y prevencion laboral</t>
  </si>
  <si>
    <t>Almacen de Herramientas</t>
  </si>
  <si>
    <t>30245</t>
  </si>
  <si>
    <t>Comedor de Empleado</t>
  </si>
  <si>
    <t>Departamento de Ingenieria</t>
  </si>
  <si>
    <t>F/P Cibao</t>
  </si>
  <si>
    <t>F/P Centro Atención Primaria La Cuesta</t>
  </si>
  <si>
    <t>Taller de Herramientas</t>
  </si>
  <si>
    <t>F/P Centro Sanitario Galvan, D.N</t>
  </si>
  <si>
    <t>F/P Centro Primer Nivel El Bella Colinas SDO</t>
  </si>
  <si>
    <t>F/P Centro de Atencion primaria Puerto Plata</t>
  </si>
  <si>
    <t>F/P Juan Bosch</t>
  </si>
  <si>
    <t>F/P Doctor Dario Contrera</t>
  </si>
  <si>
    <t>F/P Centro Primer Nivel Aurora, Santiago</t>
  </si>
  <si>
    <t>F/P El Bohio Viejo, Monte Cristi</t>
  </si>
  <si>
    <t>Gondola (Varios)</t>
  </si>
  <si>
    <t xml:space="preserve">Nevera Ejecutiva </t>
  </si>
  <si>
    <t>PREMIUM</t>
  </si>
  <si>
    <t>GPR501</t>
  </si>
  <si>
    <t>GPMZ53F3736001F2306270154</t>
  </si>
  <si>
    <t>GPMZ53F3736001F2306270026</t>
  </si>
  <si>
    <t>GPMZ53F3736001F2306270043</t>
  </si>
  <si>
    <t>GPMZ53F3736001F2306270031</t>
  </si>
  <si>
    <t>GPMZ53F3736001F2306270047</t>
  </si>
  <si>
    <t>GPMZ53F3736001F2306270036</t>
  </si>
  <si>
    <t>GPMZ53F3736001F2306270046</t>
  </si>
  <si>
    <t>GPMZ53F3736001F2306270182</t>
  </si>
  <si>
    <t>GPMZ53F3736001F2306270004</t>
  </si>
  <si>
    <t>GPMZ53F3736001F2306270168</t>
  </si>
  <si>
    <t>GPMZ53F3736001F2306270186</t>
  </si>
  <si>
    <t>GPMZ53F3736001F2306270039</t>
  </si>
  <si>
    <t>GPMZ53F3736001F2306270156</t>
  </si>
  <si>
    <t>GPMZ53F3736001F2306270169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</si>
</sst>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_-* #,##0.00\ [$€]_-;\-* #,##0.00\ [$€]_-;_-* &quot;-&quot;??\ [$€]_-;_-@_-"/>
    <numFmt numFmtId="167" formatCode="[$-409]dd\-mmm\-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mbria"/>
      <family val="1"/>
      <scheme val="maj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.9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87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13" fillId="5" borderId="0" applyNumberFormat="0" applyBorder="0" applyAlignment="0" applyProtection="0"/>
    <xf numFmtId="0" fontId="8" fillId="22" borderId="2" applyNumberFormat="0" applyAlignment="0" applyProtection="0"/>
    <xf numFmtId="0" fontId="9" fillId="23" borderId="3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2" fillId="9" borderId="2" applyNumberFormat="0" applyAlignment="0" applyProtection="0"/>
    <xf numFmtId="0" fontId="10" fillId="0" borderId="4" applyNumberFormat="0" applyFill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8" applyNumberFormat="0" applyFont="0" applyAlignment="0" applyProtection="0"/>
    <xf numFmtId="0" fontId="15" fillId="22" borderId="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16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0" fontId="24" fillId="0" borderId="0"/>
  </cellStyleXfs>
  <cellXfs count="31">
    <xf numFmtId="0" fontId="0" fillId="0" borderId="0" xfId="0"/>
    <xf numFmtId="0" fontId="0" fillId="0" borderId="0" xfId="0"/>
    <xf numFmtId="0" fontId="25" fillId="0" borderId="0" xfId="0" applyFont="1"/>
    <xf numFmtId="4" fontId="0" fillId="0" borderId="0" xfId="0" applyNumberFormat="1"/>
    <xf numFmtId="0" fontId="0" fillId="0" borderId="1" xfId="0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2" xfId="0" applyBorder="1"/>
    <xf numFmtId="4" fontId="28" fillId="3" borderId="14" xfId="1" applyNumberFormat="1" applyFont="1" applyFill="1" applyBorder="1" applyAlignment="1">
      <alignment horizontal="center"/>
    </xf>
    <xf numFmtId="4" fontId="28" fillId="3" borderId="15" xfId="1" applyNumberFormat="1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4" fontId="0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7" xfId="0" applyBorder="1" applyAlignment="1">
      <alignment horizontal="center"/>
    </xf>
    <xf numFmtId="167" fontId="3" fillId="3" borderId="17" xfId="0" applyNumberFormat="1" applyFont="1" applyFill="1" applyBorder="1" applyAlignment="1">
      <alignment horizontal="center"/>
    </xf>
    <xf numFmtId="4" fontId="0" fillId="0" borderId="17" xfId="0" applyNumberFormat="1" applyFont="1" applyBorder="1"/>
    <xf numFmtId="1" fontId="26" fillId="2" borderId="14" xfId="2" applyNumberFormat="1" applyFont="1" applyFill="1" applyBorder="1" applyAlignment="1">
      <alignment horizontal="center" wrapText="1"/>
    </xf>
    <xf numFmtId="1" fontId="31" fillId="2" borderId="11" xfId="2" applyNumberFormat="1" applyFont="1" applyFill="1" applyBorder="1" applyAlignment="1">
      <alignment horizontal="center" wrapText="1"/>
    </xf>
    <xf numFmtId="1" fontId="26" fillId="2" borderId="18" xfId="2" applyNumberFormat="1" applyFont="1" applyFill="1" applyBorder="1" applyAlignment="1">
      <alignment horizontal="center" wrapText="1"/>
    </xf>
    <xf numFmtId="1" fontId="26" fillId="2" borderId="16" xfId="2" applyNumberFormat="1" applyFont="1" applyFill="1" applyBorder="1" applyAlignment="1">
      <alignment horizontal="center" wrapText="1"/>
    </xf>
    <xf numFmtId="1" fontId="26" fillId="2" borderId="12" xfId="2" applyNumberFormat="1" applyFont="1" applyFill="1" applyBorder="1" applyAlignment="1">
      <alignment horizontal="center" wrapText="1"/>
    </xf>
    <xf numFmtId="49" fontId="29" fillId="2" borderId="18" xfId="2" applyNumberFormat="1" applyFont="1" applyFill="1" applyBorder="1" applyAlignment="1">
      <alignment horizontal="center" wrapText="1"/>
    </xf>
    <xf numFmtId="1" fontId="29" fillId="2" borderId="16" xfId="2" applyNumberFormat="1" applyFont="1" applyFill="1" applyBorder="1" applyAlignment="1">
      <alignment horizontal="center" wrapText="1"/>
    </xf>
    <xf numFmtId="1" fontId="26" fillId="2" borderId="13" xfId="2" applyNumberFormat="1" applyFont="1" applyFill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27" fillId="3" borderId="12" xfId="0" applyFont="1" applyFill="1" applyBorder="1" applyAlignment="1">
      <alignment horizontal="center"/>
    </xf>
    <xf numFmtId="0" fontId="27" fillId="0" borderId="0" xfId="0" applyFont="1" applyAlignment="1">
      <alignment horizontal="center"/>
    </xf>
  </cellXfs>
  <cellStyles count="248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omma 2 2" xfId="32"/>
    <cellStyle name="Comma 2 2 2" xfId="33"/>
    <cellStyle name="Comma 2 3" xfId="34"/>
    <cellStyle name="Comma 3" xfId="35"/>
    <cellStyle name="Comma 3 2" xfId="36"/>
    <cellStyle name="Comma 3 2 2" xfId="37"/>
    <cellStyle name="Comma 3 2 3" xfId="38"/>
    <cellStyle name="Comma 3 3" xfId="39"/>
    <cellStyle name="Comma 3 4" xfId="40"/>
    <cellStyle name="Comma 4" xfId="41"/>
    <cellStyle name="Comma 4 2" xfId="42"/>
    <cellStyle name="Comma 4 3" xfId="43"/>
    <cellStyle name="Comma 5" xfId="44"/>
    <cellStyle name="Currency 2" xfId="45"/>
    <cellStyle name="Currency 2 2" xfId="46"/>
    <cellStyle name="Currency 3" xfId="47"/>
    <cellStyle name="Currency 3 2" xfId="48"/>
    <cellStyle name="Currency 3 3" xfId="49"/>
    <cellStyle name="Énfasis1" xfId="2" builtinId="29"/>
    <cellStyle name="Euro" xfId="50"/>
    <cellStyle name="Euro 2" xfId="51"/>
    <cellStyle name="Explanatory Text 2" xfId="52"/>
    <cellStyle name="Good 2" xfId="53"/>
    <cellStyle name="Heading 1 2" xfId="54"/>
    <cellStyle name="Heading 2 2" xfId="55"/>
    <cellStyle name="Heading 3 2" xfId="56"/>
    <cellStyle name="Heading 4 2" xfId="57"/>
    <cellStyle name="Hyperlink 2" xfId="58"/>
    <cellStyle name="Hyperlink 3" xfId="59"/>
    <cellStyle name="Input 2" xfId="60"/>
    <cellStyle name="Linked Cell 2" xfId="61"/>
    <cellStyle name="Millares" xfId="1" builtinId="3"/>
    <cellStyle name="Millares 2" xfId="63"/>
    <cellStyle name="Millares 2 2" xfId="64"/>
    <cellStyle name="Millares 2 3" xfId="65"/>
    <cellStyle name="Millares 2 4" xfId="66"/>
    <cellStyle name="Millares 2 5" xfId="67"/>
    <cellStyle name="Millares 2 6" xfId="68"/>
    <cellStyle name="Millares 3" xfId="69"/>
    <cellStyle name="Millares 3 2" xfId="70"/>
    <cellStyle name="Millares 4" xfId="71"/>
    <cellStyle name="Millares 5" xfId="72"/>
    <cellStyle name="Millares 6" xfId="62"/>
    <cellStyle name="Millares 7" xfId="2485"/>
    <cellStyle name="Neutral 2" xfId="73"/>
    <cellStyle name="Normal" xfId="0" builtinId="0"/>
    <cellStyle name="Normal 10" xfId="74"/>
    <cellStyle name="Normal 10 10" xfId="75"/>
    <cellStyle name="Normal 10 2" xfId="76"/>
    <cellStyle name="Normal 10 2 2" xfId="77"/>
    <cellStyle name="Normal 10 2 2 2" xfId="78"/>
    <cellStyle name="Normal 10 2 2 2 2" xfId="79"/>
    <cellStyle name="Normal 10 2 2 3" xfId="80"/>
    <cellStyle name="Normal 10 2 3" xfId="81"/>
    <cellStyle name="Normal 10 2 3 2" xfId="82"/>
    <cellStyle name="Normal 10 2 3 2 2" xfId="83"/>
    <cellStyle name="Normal 10 2 3 3" xfId="84"/>
    <cellStyle name="Normal 10 2 4" xfId="85"/>
    <cellStyle name="Normal 10 2 4 2" xfId="86"/>
    <cellStyle name="Normal 10 2 4 2 2" xfId="87"/>
    <cellStyle name="Normal 10 2 4 3" xfId="88"/>
    <cellStyle name="Normal 10 2 5" xfId="89"/>
    <cellStyle name="Normal 10 2 5 2" xfId="90"/>
    <cellStyle name="Normal 10 2 6" xfId="91"/>
    <cellStyle name="Normal 10 3" xfId="92"/>
    <cellStyle name="Normal 10 3 2" xfId="93"/>
    <cellStyle name="Normal 10 3 2 2" xfId="94"/>
    <cellStyle name="Normal 10 3 2 2 2" xfId="95"/>
    <cellStyle name="Normal 10 3 2 3" xfId="96"/>
    <cellStyle name="Normal 10 3 3" xfId="97"/>
    <cellStyle name="Normal 10 3 3 2" xfId="98"/>
    <cellStyle name="Normal 10 3 4" xfId="99"/>
    <cellStyle name="Normal 10 4" xfId="100"/>
    <cellStyle name="Normal 10 4 2" xfId="101"/>
    <cellStyle name="Normal 10 4 2 2" xfId="102"/>
    <cellStyle name="Normal 10 4 3" xfId="103"/>
    <cellStyle name="Normal 10 5" xfId="104"/>
    <cellStyle name="Normal 10 5 2" xfId="105"/>
    <cellStyle name="Normal 10 5 2 2" xfId="106"/>
    <cellStyle name="Normal 10 5 3" xfId="107"/>
    <cellStyle name="Normal 10 6" xfId="108"/>
    <cellStyle name="Normal 10 6 2" xfId="109"/>
    <cellStyle name="Normal 10 6 2 2" xfId="110"/>
    <cellStyle name="Normal 10 6 3" xfId="111"/>
    <cellStyle name="Normal 10 7" xfId="112"/>
    <cellStyle name="Normal 10 7 2" xfId="113"/>
    <cellStyle name="Normal 10 7 2 2" xfId="114"/>
    <cellStyle name="Normal 10 7 3" xfId="115"/>
    <cellStyle name="Normal 10 8" xfId="116"/>
    <cellStyle name="Normal 10 8 2" xfId="117"/>
    <cellStyle name="Normal 10 8 2 2" xfId="118"/>
    <cellStyle name="Normal 10 8 3" xfId="119"/>
    <cellStyle name="Normal 10 9" xfId="120"/>
    <cellStyle name="Normal 10 9 2" xfId="121"/>
    <cellStyle name="Normal 11" xfId="122"/>
    <cellStyle name="Normal 11 10" xfId="123"/>
    <cellStyle name="Normal 11 2" xfId="124"/>
    <cellStyle name="Normal 11 2 2" xfId="125"/>
    <cellStyle name="Normal 11 2 2 2" xfId="126"/>
    <cellStyle name="Normal 11 2 2 2 2" xfId="127"/>
    <cellStyle name="Normal 11 2 2 3" xfId="128"/>
    <cellStyle name="Normal 11 2 3" xfId="129"/>
    <cellStyle name="Normal 11 2 3 2" xfId="130"/>
    <cellStyle name="Normal 11 2 3 2 2" xfId="131"/>
    <cellStyle name="Normal 11 2 3 3" xfId="132"/>
    <cellStyle name="Normal 11 2 4" xfId="133"/>
    <cellStyle name="Normal 11 2 4 2" xfId="134"/>
    <cellStyle name="Normal 11 2 4 2 2" xfId="135"/>
    <cellStyle name="Normal 11 2 4 3" xfId="136"/>
    <cellStyle name="Normal 11 2 5" xfId="137"/>
    <cellStyle name="Normal 11 2 5 2" xfId="138"/>
    <cellStyle name="Normal 11 2 6" xfId="139"/>
    <cellStyle name="Normal 11 3" xfId="140"/>
    <cellStyle name="Normal 11 3 2" xfId="141"/>
    <cellStyle name="Normal 11 3 2 2" xfId="142"/>
    <cellStyle name="Normal 11 3 2 2 2" xfId="143"/>
    <cellStyle name="Normal 11 3 2 3" xfId="144"/>
    <cellStyle name="Normal 11 3 3" xfId="145"/>
    <cellStyle name="Normal 11 3 3 2" xfId="146"/>
    <cellStyle name="Normal 11 3 4" xfId="147"/>
    <cellStyle name="Normal 11 4" xfId="148"/>
    <cellStyle name="Normal 11 4 2" xfId="149"/>
    <cellStyle name="Normal 11 4 2 2" xfId="150"/>
    <cellStyle name="Normal 11 4 3" xfId="151"/>
    <cellStyle name="Normal 11 5" xfId="152"/>
    <cellStyle name="Normal 11 5 2" xfId="153"/>
    <cellStyle name="Normal 11 5 2 2" xfId="154"/>
    <cellStyle name="Normal 11 5 3" xfId="155"/>
    <cellStyle name="Normal 11 6" xfId="156"/>
    <cellStyle name="Normal 11 6 2" xfId="157"/>
    <cellStyle name="Normal 11 6 2 2" xfId="158"/>
    <cellStyle name="Normal 11 6 3" xfId="159"/>
    <cellStyle name="Normal 11 7" xfId="160"/>
    <cellStyle name="Normal 11 7 2" xfId="161"/>
    <cellStyle name="Normal 11 7 2 2" xfId="162"/>
    <cellStyle name="Normal 11 7 3" xfId="163"/>
    <cellStyle name="Normal 11 8" xfId="164"/>
    <cellStyle name="Normal 11 8 2" xfId="165"/>
    <cellStyle name="Normal 11 8 2 2" xfId="166"/>
    <cellStyle name="Normal 11 8 3" xfId="167"/>
    <cellStyle name="Normal 11 9" xfId="168"/>
    <cellStyle name="Normal 11 9 2" xfId="169"/>
    <cellStyle name="Normal 12" xfId="170"/>
    <cellStyle name="Normal 12 10" xfId="171"/>
    <cellStyle name="Normal 12 2" xfId="172"/>
    <cellStyle name="Normal 12 2 2" xfId="173"/>
    <cellStyle name="Normal 12 2 2 2" xfId="174"/>
    <cellStyle name="Normal 12 2 2 2 2" xfId="175"/>
    <cellStyle name="Normal 12 2 2 3" xfId="176"/>
    <cellStyle name="Normal 12 2 3" xfId="177"/>
    <cellStyle name="Normal 12 2 3 2" xfId="178"/>
    <cellStyle name="Normal 12 2 3 2 2" xfId="179"/>
    <cellStyle name="Normal 12 2 3 3" xfId="180"/>
    <cellStyle name="Normal 12 2 4" xfId="181"/>
    <cellStyle name="Normal 12 2 4 2" xfId="182"/>
    <cellStyle name="Normal 12 2 4 2 2" xfId="183"/>
    <cellStyle name="Normal 12 2 4 3" xfId="184"/>
    <cellStyle name="Normal 12 2 5" xfId="185"/>
    <cellStyle name="Normal 12 2 5 2" xfId="186"/>
    <cellStyle name="Normal 12 2 6" xfId="187"/>
    <cellStyle name="Normal 12 3" xfId="188"/>
    <cellStyle name="Normal 12 3 2" xfId="189"/>
    <cellStyle name="Normal 12 3 2 2" xfId="190"/>
    <cellStyle name="Normal 12 3 2 2 2" xfId="191"/>
    <cellStyle name="Normal 12 3 2 3" xfId="192"/>
    <cellStyle name="Normal 12 3 3" xfId="193"/>
    <cellStyle name="Normal 12 3 3 2" xfId="194"/>
    <cellStyle name="Normal 12 3 4" xfId="195"/>
    <cellStyle name="Normal 12 4" xfId="196"/>
    <cellStyle name="Normal 12 4 2" xfId="197"/>
    <cellStyle name="Normal 12 4 2 2" xfId="198"/>
    <cellStyle name="Normal 12 4 3" xfId="199"/>
    <cellStyle name="Normal 12 5" xfId="200"/>
    <cellStyle name="Normal 12 5 2" xfId="201"/>
    <cellStyle name="Normal 12 5 2 2" xfId="202"/>
    <cellStyle name="Normal 12 5 3" xfId="203"/>
    <cellStyle name="Normal 12 6" xfId="204"/>
    <cellStyle name="Normal 12 6 2" xfId="205"/>
    <cellStyle name="Normal 12 6 2 2" xfId="206"/>
    <cellStyle name="Normal 12 6 3" xfId="207"/>
    <cellStyle name="Normal 12 7" xfId="208"/>
    <cellStyle name="Normal 12 7 2" xfId="209"/>
    <cellStyle name="Normal 12 7 2 2" xfId="210"/>
    <cellStyle name="Normal 12 7 3" xfId="211"/>
    <cellStyle name="Normal 12 8" xfId="212"/>
    <cellStyle name="Normal 12 8 2" xfId="213"/>
    <cellStyle name="Normal 12 8 2 2" xfId="214"/>
    <cellStyle name="Normal 12 8 3" xfId="215"/>
    <cellStyle name="Normal 12 9" xfId="216"/>
    <cellStyle name="Normal 12 9 2" xfId="217"/>
    <cellStyle name="Normal 13" xfId="218"/>
    <cellStyle name="Normal 13 10" xfId="219"/>
    <cellStyle name="Normal 13 2" xfId="220"/>
    <cellStyle name="Normal 13 2 2" xfId="221"/>
    <cellStyle name="Normal 13 2 2 2" xfId="222"/>
    <cellStyle name="Normal 13 2 2 2 2" xfId="223"/>
    <cellStyle name="Normal 13 2 2 3" xfId="224"/>
    <cellStyle name="Normal 13 2 3" xfId="225"/>
    <cellStyle name="Normal 13 2 3 2" xfId="226"/>
    <cellStyle name="Normal 13 2 3 2 2" xfId="227"/>
    <cellStyle name="Normal 13 2 3 3" xfId="228"/>
    <cellStyle name="Normal 13 2 4" xfId="229"/>
    <cellStyle name="Normal 13 2 4 2" xfId="230"/>
    <cellStyle name="Normal 13 2 4 2 2" xfId="231"/>
    <cellStyle name="Normal 13 2 4 3" xfId="232"/>
    <cellStyle name="Normal 13 2 5" xfId="233"/>
    <cellStyle name="Normal 13 2 5 2" xfId="234"/>
    <cellStyle name="Normal 13 2 6" xfId="235"/>
    <cellStyle name="Normal 13 3" xfId="236"/>
    <cellStyle name="Normal 13 3 2" xfId="237"/>
    <cellStyle name="Normal 13 3 2 2" xfId="238"/>
    <cellStyle name="Normal 13 3 2 2 2" xfId="239"/>
    <cellStyle name="Normal 13 3 2 3" xfId="240"/>
    <cellStyle name="Normal 13 3 3" xfId="241"/>
    <cellStyle name="Normal 13 3 3 2" xfId="242"/>
    <cellStyle name="Normal 13 3 4" xfId="243"/>
    <cellStyle name="Normal 13 4" xfId="244"/>
    <cellStyle name="Normal 13 4 2" xfId="245"/>
    <cellStyle name="Normal 13 4 2 2" xfId="246"/>
    <cellStyle name="Normal 13 4 3" xfId="247"/>
    <cellStyle name="Normal 13 5" xfId="248"/>
    <cellStyle name="Normal 13 5 2" xfId="249"/>
    <cellStyle name="Normal 13 5 2 2" xfId="250"/>
    <cellStyle name="Normal 13 5 3" xfId="251"/>
    <cellStyle name="Normal 13 6" xfId="252"/>
    <cellStyle name="Normal 13 6 2" xfId="253"/>
    <cellStyle name="Normal 13 6 2 2" xfId="254"/>
    <cellStyle name="Normal 13 6 3" xfId="255"/>
    <cellStyle name="Normal 13 7" xfId="256"/>
    <cellStyle name="Normal 13 7 2" xfId="257"/>
    <cellStyle name="Normal 13 7 2 2" xfId="258"/>
    <cellStyle name="Normal 13 7 3" xfId="259"/>
    <cellStyle name="Normal 13 8" xfId="260"/>
    <cellStyle name="Normal 13 8 2" xfId="261"/>
    <cellStyle name="Normal 13 8 2 2" xfId="262"/>
    <cellStyle name="Normal 13 8 3" xfId="263"/>
    <cellStyle name="Normal 13 9" xfId="264"/>
    <cellStyle name="Normal 13 9 2" xfId="265"/>
    <cellStyle name="Normal 14" xfId="266"/>
    <cellStyle name="Normal 14 10" xfId="267"/>
    <cellStyle name="Normal 14 2" xfId="268"/>
    <cellStyle name="Normal 14 2 2" xfId="269"/>
    <cellStyle name="Normal 14 2 2 2" xfId="270"/>
    <cellStyle name="Normal 14 2 2 2 2" xfId="271"/>
    <cellStyle name="Normal 14 2 2 3" xfId="272"/>
    <cellStyle name="Normal 14 2 3" xfId="273"/>
    <cellStyle name="Normal 14 2 3 2" xfId="274"/>
    <cellStyle name="Normal 14 2 3 2 2" xfId="275"/>
    <cellStyle name="Normal 14 2 3 3" xfId="276"/>
    <cellStyle name="Normal 14 2 4" xfId="277"/>
    <cellStyle name="Normal 14 2 4 2" xfId="278"/>
    <cellStyle name="Normal 14 2 4 2 2" xfId="279"/>
    <cellStyle name="Normal 14 2 4 3" xfId="280"/>
    <cellStyle name="Normal 14 2 5" xfId="281"/>
    <cellStyle name="Normal 14 2 5 2" xfId="282"/>
    <cellStyle name="Normal 14 2 6" xfId="283"/>
    <cellStyle name="Normal 14 3" xfId="284"/>
    <cellStyle name="Normal 14 3 2" xfId="285"/>
    <cellStyle name="Normal 14 3 2 2" xfId="286"/>
    <cellStyle name="Normal 14 3 2 2 2" xfId="287"/>
    <cellStyle name="Normal 14 3 2 3" xfId="288"/>
    <cellStyle name="Normal 14 3 3" xfId="289"/>
    <cellStyle name="Normal 14 3 3 2" xfId="290"/>
    <cellStyle name="Normal 14 3 4" xfId="291"/>
    <cellStyle name="Normal 14 4" xfId="292"/>
    <cellStyle name="Normal 14 4 2" xfId="293"/>
    <cellStyle name="Normal 14 4 2 2" xfId="294"/>
    <cellStyle name="Normal 14 4 3" xfId="295"/>
    <cellStyle name="Normal 14 5" xfId="296"/>
    <cellStyle name="Normal 14 5 2" xfId="297"/>
    <cellStyle name="Normal 14 5 2 2" xfId="298"/>
    <cellStyle name="Normal 14 5 3" xfId="299"/>
    <cellStyle name="Normal 14 6" xfId="300"/>
    <cellStyle name="Normal 14 6 2" xfId="301"/>
    <cellStyle name="Normal 14 6 2 2" xfId="302"/>
    <cellStyle name="Normal 14 6 3" xfId="303"/>
    <cellStyle name="Normal 14 7" xfId="304"/>
    <cellStyle name="Normal 14 7 2" xfId="305"/>
    <cellStyle name="Normal 14 7 2 2" xfId="306"/>
    <cellStyle name="Normal 14 7 3" xfId="307"/>
    <cellStyle name="Normal 14 8" xfId="308"/>
    <cellStyle name="Normal 14 8 2" xfId="309"/>
    <cellStyle name="Normal 14 8 2 2" xfId="310"/>
    <cellStyle name="Normal 14 8 3" xfId="311"/>
    <cellStyle name="Normal 14 9" xfId="312"/>
    <cellStyle name="Normal 14 9 2" xfId="313"/>
    <cellStyle name="Normal 15" xfId="314"/>
    <cellStyle name="Normal 15 10" xfId="315"/>
    <cellStyle name="Normal 15 2" xfId="316"/>
    <cellStyle name="Normal 15 2 2" xfId="317"/>
    <cellStyle name="Normal 15 2 2 2" xfId="318"/>
    <cellStyle name="Normal 15 2 2 2 2" xfId="319"/>
    <cellStyle name="Normal 15 2 2 3" xfId="320"/>
    <cellStyle name="Normal 15 2 3" xfId="321"/>
    <cellStyle name="Normal 15 2 3 2" xfId="322"/>
    <cellStyle name="Normal 15 2 3 2 2" xfId="323"/>
    <cellStyle name="Normal 15 2 3 3" xfId="324"/>
    <cellStyle name="Normal 15 2 4" xfId="325"/>
    <cellStyle name="Normal 15 2 4 2" xfId="326"/>
    <cellStyle name="Normal 15 2 4 2 2" xfId="327"/>
    <cellStyle name="Normal 15 2 4 3" xfId="328"/>
    <cellStyle name="Normal 15 2 5" xfId="329"/>
    <cellStyle name="Normal 15 2 5 2" xfId="330"/>
    <cellStyle name="Normal 15 2 6" xfId="331"/>
    <cellStyle name="Normal 15 3" xfId="332"/>
    <cellStyle name="Normal 15 3 2" xfId="333"/>
    <cellStyle name="Normal 15 3 2 2" xfId="334"/>
    <cellStyle name="Normal 15 3 2 2 2" xfId="335"/>
    <cellStyle name="Normal 15 3 2 3" xfId="336"/>
    <cellStyle name="Normal 15 3 3" xfId="337"/>
    <cellStyle name="Normal 15 3 3 2" xfId="338"/>
    <cellStyle name="Normal 15 3 4" xfId="339"/>
    <cellStyle name="Normal 15 4" xfId="340"/>
    <cellStyle name="Normal 15 4 2" xfId="341"/>
    <cellStyle name="Normal 15 4 2 2" xfId="342"/>
    <cellStyle name="Normal 15 4 3" xfId="343"/>
    <cellStyle name="Normal 15 5" xfId="344"/>
    <cellStyle name="Normal 15 5 2" xfId="345"/>
    <cellStyle name="Normal 15 5 2 2" xfId="346"/>
    <cellStyle name="Normal 15 5 3" xfId="347"/>
    <cellStyle name="Normal 15 6" xfId="348"/>
    <cellStyle name="Normal 15 6 2" xfId="349"/>
    <cellStyle name="Normal 15 6 2 2" xfId="350"/>
    <cellStyle name="Normal 15 6 3" xfId="351"/>
    <cellStyle name="Normal 15 7" xfId="352"/>
    <cellStyle name="Normal 15 7 2" xfId="353"/>
    <cellStyle name="Normal 15 7 2 2" xfId="354"/>
    <cellStyle name="Normal 15 7 3" xfId="355"/>
    <cellStyle name="Normal 15 8" xfId="356"/>
    <cellStyle name="Normal 15 8 2" xfId="357"/>
    <cellStyle name="Normal 15 8 2 2" xfId="358"/>
    <cellStyle name="Normal 15 8 3" xfId="359"/>
    <cellStyle name="Normal 15 9" xfId="360"/>
    <cellStyle name="Normal 15 9 2" xfId="361"/>
    <cellStyle name="Normal 16" xfId="362"/>
    <cellStyle name="Normal 16 10" xfId="363"/>
    <cellStyle name="Normal 16 2" xfId="364"/>
    <cellStyle name="Normal 16 2 2" xfId="365"/>
    <cellStyle name="Normal 16 2 2 2" xfId="366"/>
    <cellStyle name="Normal 16 2 2 2 2" xfId="367"/>
    <cellStyle name="Normal 16 2 2 3" xfId="368"/>
    <cellStyle name="Normal 16 2 3" xfId="369"/>
    <cellStyle name="Normal 16 2 3 2" xfId="370"/>
    <cellStyle name="Normal 16 2 3 2 2" xfId="371"/>
    <cellStyle name="Normal 16 2 3 3" xfId="372"/>
    <cellStyle name="Normal 16 2 4" xfId="373"/>
    <cellStyle name="Normal 16 2 4 2" xfId="374"/>
    <cellStyle name="Normal 16 2 4 2 2" xfId="375"/>
    <cellStyle name="Normal 16 2 4 3" xfId="376"/>
    <cellStyle name="Normal 16 2 5" xfId="377"/>
    <cellStyle name="Normal 16 2 5 2" xfId="378"/>
    <cellStyle name="Normal 16 2 6" xfId="379"/>
    <cellStyle name="Normal 16 3" xfId="380"/>
    <cellStyle name="Normal 16 3 2" xfId="381"/>
    <cellStyle name="Normal 16 3 2 2" xfId="382"/>
    <cellStyle name="Normal 16 3 2 2 2" xfId="383"/>
    <cellStyle name="Normal 16 3 2 3" xfId="384"/>
    <cellStyle name="Normal 16 3 3" xfId="385"/>
    <cellStyle name="Normal 16 3 3 2" xfId="386"/>
    <cellStyle name="Normal 16 3 4" xfId="387"/>
    <cellStyle name="Normal 16 4" xfId="388"/>
    <cellStyle name="Normal 16 4 2" xfId="389"/>
    <cellStyle name="Normal 16 4 2 2" xfId="390"/>
    <cellStyle name="Normal 16 4 3" xfId="391"/>
    <cellStyle name="Normal 16 5" xfId="392"/>
    <cellStyle name="Normal 16 5 2" xfId="393"/>
    <cellStyle name="Normal 16 5 2 2" xfId="394"/>
    <cellStyle name="Normal 16 5 3" xfId="395"/>
    <cellStyle name="Normal 16 6" xfId="396"/>
    <cellStyle name="Normal 16 6 2" xfId="397"/>
    <cellStyle name="Normal 16 6 2 2" xfId="398"/>
    <cellStyle name="Normal 16 6 3" xfId="399"/>
    <cellStyle name="Normal 16 7" xfId="400"/>
    <cellStyle name="Normal 16 7 2" xfId="401"/>
    <cellStyle name="Normal 16 7 2 2" xfId="402"/>
    <cellStyle name="Normal 16 7 3" xfId="403"/>
    <cellStyle name="Normal 16 8" xfId="404"/>
    <cellStyle name="Normal 16 8 2" xfId="405"/>
    <cellStyle name="Normal 16 8 2 2" xfId="406"/>
    <cellStyle name="Normal 16 8 3" xfId="407"/>
    <cellStyle name="Normal 16 9" xfId="408"/>
    <cellStyle name="Normal 16 9 2" xfId="409"/>
    <cellStyle name="Normal 17" xfId="410"/>
    <cellStyle name="Normal 17 10" xfId="411"/>
    <cellStyle name="Normal 17 2" xfId="412"/>
    <cellStyle name="Normal 17 2 2" xfId="413"/>
    <cellStyle name="Normal 17 2 2 2" xfId="414"/>
    <cellStyle name="Normal 17 2 2 2 2" xfId="415"/>
    <cellStyle name="Normal 17 2 2 3" xfId="416"/>
    <cellStyle name="Normal 17 2 3" xfId="417"/>
    <cellStyle name="Normal 17 2 3 2" xfId="418"/>
    <cellStyle name="Normal 17 2 3 2 2" xfId="419"/>
    <cellStyle name="Normal 17 2 3 3" xfId="420"/>
    <cellStyle name="Normal 17 2 4" xfId="421"/>
    <cellStyle name="Normal 17 2 4 2" xfId="422"/>
    <cellStyle name="Normal 17 2 4 2 2" xfId="423"/>
    <cellStyle name="Normal 17 2 4 3" xfId="424"/>
    <cellStyle name="Normal 17 2 5" xfId="425"/>
    <cellStyle name="Normal 17 2 5 2" xfId="426"/>
    <cellStyle name="Normal 17 2 6" xfId="427"/>
    <cellStyle name="Normal 17 3" xfId="428"/>
    <cellStyle name="Normal 17 3 2" xfId="429"/>
    <cellStyle name="Normal 17 3 2 2" xfId="430"/>
    <cellStyle name="Normal 17 3 2 2 2" xfId="431"/>
    <cellStyle name="Normal 17 3 2 3" xfId="432"/>
    <cellStyle name="Normal 17 3 3" xfId="433"/>
    <cellStyle name="Normal 17 3 3 2" xfId="434"/>
    <cellStyle name="Normal 17 3 4" xfId="435"/>
    <cellStyle name="Normal 17 4" xfId="436"/>
    <cellStyle name="Normal 17 4 2" xfId="437"/>
    <cellStyle name="Normal 17 4 2 2" xfId="438"/>
    <cellStyle name="Normal 17 4 3" xfId="439"/>
    <cellStyle name="Normal 17 5" xfId="440"/>
    <cellStyle name="Normal 17 5 2" xfId="441"/>
    <cellStyle name="Normal 17 5 2 2" xfId="442"/>
    <cellStyle name="Normal 17 5 3" xfId="443"/>
    <cellStyle name="Normal 17 6" xfId="444"/>
    <cellStyle name="Normal 17 6 2" xfId="445"/>
    <cellStyle name="Normal 17 6 2 2" xfId="446"/>
    <cellStyle name="Normal 17 6 3" xfId="447"/>
    <cellStyle name="Normal 17 7" xfId="448"/>
    <cellStyle name="Normal 17 7 2" xfId="449"/>
    <cellStyle name="Normal 17 7 2 2" xfId="450"/>
    <cellStyle name="Normal 17 7 3" xfId="451"/>
    <cellStyle name="Normal 17 8" xfId="452"/>
    <cellStyle name="Normal 17 8 2" xfId="453"/>
    <cellStyle name="Normal 17 8 2 2" xfId="454"/>
    <cellStyle name="Normal 17 8 3" xfId="455"/>
    <cellStyle name="Normal 17 9" xfId="456"/>
    <cellStyle name="Normal 17 9 2" xfId="457"/>
    <cellStyle name="Normal 18" xfId="458"/>
    <cellStyle name="Normal 18 10" xfId="459"/>
    <cellStyle name="Normal 18 2" xfId="460"/>
    <cellStyle name="Normal 18 2 2" xfId="461"/>
    <cellStyle name="Normal 18 2 2 2" xfId="462"/>
    <cellStyle name="Normal 18 2 2 2 2" xfId="463"/>
    <cellStyle name="Normal 18 2 2 3" xfId="464"/>
    <cellStyle name="Normal 18 2 3" xfId="465"/>
    <cellStyle name="Normal 18 2 3 2" xfId="466"/>
    <cellStyle name="Normal 18 2 3 2 2" xfId="467"/>
    <cellStyle name="Normal 18 2 3 3" xfId="468"/>
    <cellStyle name="Normal 18 2 4" xfId="469"/>
    <cellStyle name="Normal 18 2 4 2" xfId="470"/>
    <cellStyle name="Normal 18 2 4 2 2" xfId="471"/>
    <cellStyle name="Normal 18 2 4 3" xfId="472"/>
    <cellStyle name="Normal 18 2 5" xfId="473"/>
    <cellStyle name="Normal 18 2 5 2" xfId="474"/>
    <cellStyle name="Normal 18 2 6" xfId="475"/>
    <cellStyle name="Normal 18 3" xfId="476"/>
    <cellStyle name="Normal 18 3 2" xfId="477"/>
    <cellStyle name="Normal 18 3 2 2" xfId="478"/>
    <cellStyle name="Normal 18 3 2 2 2" xfId="479"/>
    <cellStyle name="Normal 18 3 2 3" xfId="480"/>
    <cellStyle name="Normal 18 3 3" xfId="481"/>
    <cellStyle name="Normal 18 3 3 2" xfId="482"/>
    <cellStyle name="Normal 18 3 4" xfId="483"/>
    <cellStyle name="Normal 18 4" xfId="484"/>
    <cellStyle name="Normal 18 4 2" xfId="485"/>
    <cellStyle name="Normal 18 4 2 2" xfId="486"/>
    <cellStyle name="Normal 18 4 3" xfId="487"/>
    <cellStyle name="Normal 18 5" xfId="488"/>
    <cellStyle name="Normal 18 5 2" xfId="489"/>
    <cellStyle name="Normal 18 5 2 2" xfId="490"/>
    <cellStyle name="Normal 18 5 3" xfId="491"/>
    <cellStyle name="Normal 18 6" xfId="492"/>
    <cellStyle name="Normal 18 6 2" xfId="493"/>
    <cellStyle name="Normal 18 6 2 2" xfId="494"/>
    <cellStyle name="Normal 18 6 3" xfId="495"/>
    <cellStyle name="Normal 18 7" xfId="496"/>
    <cellStyle name="Normal 18 7 2" xfId="497"/>
    <cellStyle name="Normal 18 7 2 2" xfId="498"/>
    <cellStyle name="Normal 18 7 3" xfId="499"/>
    <cellStyle name="Normal 18 8" xfId="500"/>
    <cellStyle name="Normal 18 8 2" xfId="501"/>
    <cellStyle name="Normal 18 8 2 2" xfId="502"/>
    <cellStyle name="Normal 18 8 3" xfId="503"/>
    <cellStyle name="Normal 18 9" xfId="504"/>
    <cellStyle name="Normal 18 9 2" xfId="505"/>
    <cellStyle name="Normal 19" xfId="506"/>
    <cellStyle name="Normal 19 10" xfId="507"/>
    <cellStyle name="Normal 19 2" xfId="508"/>
    <cellStyle name="Normal 19 2 2" xfId="509"/>
    <cellStyle name="Normal 19 2 2 2" xfId="510"/>
    <cellStyle name="Normal 19 2 2 2 2" xfId="511"/>
    <cellStyle name="Normal 19 2 2 3" xfId="512"/>
    <cellStyle name="Normal 19 2 3" xfId="513"/>
    <cellStyle name="Normal 19 2 3 2" xfId="514"/>
    <cellStyle name="Normal 19 2 3 2 2" xfId="515"/>
    <cellStyle name="Normal 19 2 3 3" xfId="516"/>
    <cellStyle name="Normal 19 2 4" xfId="517"/>
    <cellStyle name="Normal 19 2 4 2" xfId="518"/>
    <cellStyle name="Normal 19 2 4 2 2" xfId="519"/>
    <cellStyle name="Normal 19 2 4 3" xfId="520"/>
    <cellStyle name="Normal 19 2 5" xfId="521"/>
    <cellStyle name="Normal 19 2 5 2" xfId="522"/>
    <cellStyle name="Normal 19 2 6" xfId="523"/>
    <cellStyle name="Normal 19 3" xfId="524"/>
    <cellStyle name="Normal 19 3 2" xfId="525"/>
    <cellStyle name="Normal 19 3 2 2" xfId="526"/>
    <cellStyle name="Normal 19 3 2 2 2" xfId="527"/>
    <cellStyle name="Normal 19 3 2 3" xfId="528"/>
    <cellStyle name="Normal 19 3 3" xfId="529"/>
    <cellStyle name="Normal 19 3 3 2" xfId="530"/>
    <cellStyle name="Normal 19 3 4" xfId="531"/>
    <cellStyle name="Normal 19 4" xfId="532"/>
    <cellStyle name="Normal 19 4 2" xfId="533"/>
    <cellStyle name="Normal 19 4 2 2" xfId="534"/>
    <cellStyle name="Normal 19 4 3" xfId="535"/>
    <cellStyle name="Normal 19 5" xfId="536"/>
    <cellStyle name="Normal 19 5 2" xfId="537"/>
    <cellStyle name="Normal 19 5 2 2" xfId="538"/>
    <cellStyle name="Normal 19 5 3" xfId="539"/>
    <cellStyle name="Normal 19 6" xfId="540"/>
    <cellStyle name="Normal 19 6 2" xfId="541"/>
    <cellStyle name="Normal 19 6 2 2" xfId="542"/>
    <cellStyle name="Normal 19 6 3" xfId="543"/>
    <cellStyle name="Normal 19 7" xfId="544"/>
    <cellStyle name="Normal 19 7 2" xfId="545"/>
    <cellStyle name="Normal 19 7 2 2" xfId="546"/>
    <cellStyle name="Normal 19 7 3" xfId="547"/>
    <cellStyle name="Normal 19 8" xfId="548"/>
    <cellStyle name="Normal 19 8 2" xfId="549"/>
    <cellStyle name="Normal 19 8 2 2" xfId="550"/>
    <cellStyle name="Normal 19 8 3" xfId="551"/>
    <cellStyle name="Normal 19 9" xfId="552"/>
    <cellStyle name="Normal 19 9 2" xfId="553"/>
    <cellStyle name="Normal 2" xfId="554"/>
    <cellStyle name="Normal 2 2" xfId="555"/>
    <cellStyle name="Normal 2 2 2" xfId="556"/>
    <cellStyle name="Normal 2 2 2 2" xfId="557"/>
    <cellStyle name="Normal 2 2 2 2 2" xfId="558"/>
    <cellStyle name="Normal 2 2 2 3" xfId="559"/>
    <cellStyle name="Normal 2 2 3" xfId="560"/>
    <cellStyle name="Normal 2 2 3 2" xfId="561"/>
    <cellStyle name="Normal 2 2 3 2 2" xfId="562"/>
    <cellStyle name="Normal 2 2 3 3" xfId="563"/>
    <cellStyle name="Normal 2 2 4" xfId="564"/>
    <cellStyle name="Normal 2 2 4 2" xfId="565"/>
    <cellStyle name="Normal 2 2 4 2 2" xfId="566"/>
    <cellStyle name="Normal 2 2 4 3" xfId="567"/>
    <cellStyle name="Normal 2 2 5" xfId="568"/>
    <cellStyle name="Normal 2 2 5 2" xfId="569"/>
    <cellStyle name="Normal 2 2 5 2 2" xfId="570"/>
    <cellStyle name="Normal 2 2 5 3" xfId="571"/>
    <cellStyle name="Normal 2 2 6" xfId="572"/>
    <cellStyle name="Normal 2 2 6 2" xfId="573"/>
    <cellStyle name="Normal 2 2 6 2 2" xfId="574"/>
    <cellStyle name="Normal 2 2 6 3" xfId="575"/>
    <cellStyle name="Normal 2 2 7" xfId="576"/>
    <cellStyle name="Normal 2 2 7 2" xfId="577"/>
    <cellStyle name="Normal 2 2 8" xfId="578"/>
    <cellStyle name="Normal 2 3" xfId="579"/>
    <cellStyle name="Normal 2 3 2" xfId="580"/>
    <cellStyle name="Normal 2 3 2 2" xfId="581"/>
    <cellStyle name="Normal 2 3 2 2 2" xfId="582"/>
    <cellStyle name="Normal 2 3 2 3" xfId="583"/>
    <cellStyle name="Normal 2 3 3" xfId="584"/>
    <cellStyle name="Normal 2 3 4" xfId="585"/>
    <cellStyle name="Normal 2 3 4 2" xfId="586"/>
    <cellStyle name="Normal 2 3 5" xfId="587"/>
    <cellStyle name="Normal 2 4" xfId="588"/>
    <cellStyle name="Normal 2 4 2" xfId="589"/>
    <cellStyle name="Normal 2 4 2 2" xfId="590"/>
    <cellStyle name="Normal 2 4 3" xfId="591"/>
    <cellStyle name="Normal 2 5" xfId="592"/>
    <cellStyle name="Normal 2 5 2" xfId="593"/>
    <cellStyle name="Normal 2 5 2 2" xfId="594"/>
    <cellStyle name="Normal 2 5 3" xfId="595"/>
    <cellStyle name="Normal 2 6" xfId="596"/>
    <cellStyle name="Normal 2 6 2" xfId="597"/>
    <cellStyle name="Normal 2 6 2 2" xfId="598"/>
    <cellStyle name="Normal 2 6 3" xfId="599"/>
    <cellStyle name="Normal 2 7" xfId="600"/>
    <cellStyle name="Normal 2 8" xfId="601"/>
    <cellStyle name="Normal 2 8 2" xfId="602"/>
    <cellStyle name="Normal 20" xfId="603"/>
    <cellStyle name="Normal 20 10" xfId="604"/>
    <cellStyle name="Normal 20 2" xfId="605"/>
    <cellStyle name="Normal 20 2 2" xfId="606"/>
    <cellStyle name="Normal 20 2 2 2" xfId="607"/>
    <cellStyle name="Normal 20 2 2 2 2" xfId="608"/>
    <cellStyle name="Normal 20 2 2 3" xfId="609"/>
    <cellStyle name="Normal 20 2 3" xfId="610"/>
    <cellStyle name="Normal 20 2 3 2" xfId="611"/>
    <cellStyle name="Normal 20 2 3 2 2" xfId="612"/>
    <cellStyle name="Normal 20 2 3 3" xfId="613"/>
    <cellStyle name="Normal 20 2 4" xfId="614"/>
    <cellStyle name="Normal 20 2 4 2" xfId="615"/>
    <cellStyle name="Normal 20 2 4 2 2" xfId="616"/>
    <cellStyle name="Normal 20 2 4 3" xfId="617"/>
    <cellStyle name="Normal 20 2 5" xfId="618"/>
    <cellStyle name="Normal 20 2 5 2" xfId="619"/>
    <cellStyle name="Normal 20 2 6" xfId="620"/>
    <cellStyle name="Normal 20 3" xfId="621"/>
    <cellStyle name="Normal 20 3 2" xfId="622"/>
    <cellStyle name="Normal 20 3 2 2" xfId="623"/>
    <cellStyle name="Normal 20 3 2 2 2" xfId="624"/>
    <cellStyle name="Normal 20 3 2 3" xfId="625"/>
    <cellStyle name="Normal 20 3 3" xfId="626"/>
    <cellStyle name="Normal 20 3 3 2" xfId="627"/>
    <cellStyle name="Normal 20 3 4" xfId="628"/>
    <cellStyle name="Normal 20 4" xfId="629"/>
    <cellStyle name="Normal 20 4 2" xfId="630"/>
    <cellStyle name="Normal 20 4 2 2" xfId="631"/>
    <cellStyle name="Normal 20 4 3" xfId="632"/>
    <cellStyle name="Normal 20 5" xfId="633"/>
    <cellStyle name="Normal 20 5 2" xfId="634"/>
    <cellStyle name="Normal 20 5 2 2" xfId="635"/>
    <cellStyle name="Normal 20 5 3" xfId="636"/>
    <cellStyle name="Normal 20 6" xfId="637"/>
    <cellStyle name="Normal 20 6 2" xfId="638"/>
    <cellStyle name="Normal 20 6 2 2" xfId="639"/>
    <cellStyle name="Normal 20 6 3" xfId="640"/>
    <cellStyle name="Normal 20 7" xfId="641"/>
    <cellStyle name="Normal 20 7 2" xfId="642"/>
    <cellStyle name="Normal 20 7 2 2" xfId="643"/>
    <cellStyle name="Normal 20 7 3" xfId="644"/>
    <cellStyle name="Normal 20 8" xfId="645"/>
    <cellStyle name="Normal 20 8 2" xfId="646"/>
    <cellStyle name="Normal 20 8 2 2" xfId="647"/>
    <cellStyle name="Normal 20 8 3" xfId="648"/>
    <cellStyle name="Normal 20 9" xfId="649"/>
    <cellStyle name="Normal 20 9 2" xfId="650"/>
    <cellStyle name="Normal 21" xfId="651"/>
    <cellStyle name="Normal 21 10" xfId="652"/>
    <cellStyle name="Normal 21 2" xfId="653"/>
    <cellStyle name="Normal 21 2 2" xfId="654"/>
    <cellStyle name="Normal 21 2 2 2" xfId="655"/>
    <cellStyle name="Normal 21 2 2 2 2" xfId="656"/>
    <cellStyle name="Normal 21 2 2 3" xfId="657"/>
    <cellStyle name="Normal 21 2 3" xfId="658"/>
    <cellStyle name="Normal 21 2 3 2" xfId="659"/>
    <cellStyle name="Normal 21 2 3 2 2" xfId="660"/>
    <cellStyle name="Normal 21 2 3 3" xfId="661"/>
    <cellStyle name="Normal 21 2 4" xfId="662"/>
    <cellStyle name="Normal 21 2 4 2" xfId="663"/>
    <cellStyle name="Normal 21 2 4 2 2" xfId="664"/>
    <cellStyle name="Normal 21 2 4 3" xfId="665"/>
    <cellStyle name="Normal 21 2 5" xfId="666"/>
    <cellStyle name="Normal 21 2 5 2" xfId="667"/>
    <cellStyle name="Normal 21 2 6" xfId="668"/>
    <cellStyle name="Normal 21 3" xfId="669"/>
    <cellStyle name="Normal 21 3 2" xfId="670"/>
    <cellStyle name="Normal 21 3 2 2" xfId="671"/>
    <cellStyle name="Normal 21 3 2 2 2" xfId="672"/>
    <cellStyle name="Normal 21 3 2 3" xfId="673"/>
    <cellStyle name="Normal 21 3 3" xfId="674"/>
    <cellStyle name="Normal 21 3 3 2" xfId="675"/>
    <cellStyle name="Normal 21 3 4" xfId="676"/>
    <cellStyle name="Normal 21 4" xfId="677"/>
    <cellStyle name="Normal 21 4 2" xfId="678"/>
    <cellStyle name="Normal 21 4 2 2" xfId="679"/>
    <cellStyle name="Normal 21 4 3" xfId="680"/>
    <cellStyle name="Normal 21 5" xfId="681"/>
    <cellStyle name="Normal 21 5 2" xfId="682"/>
    <cellStyle name="Normal 21 5 2 2" xfId="683"/>
    <cellStyle name="Normal 21 5 3" xfId="684"/>
    <cellStyle name="Normal 21 6" xfId="685"/>
    <cellStyle name="Normal 21 6 2" xfId="686"/>
    <cellStyle name="Normal 21 6 2 2" xfId="687"/>
    <cellStyle name="Normal 21 6 3" xfId="688"/>
    <cellStyle name="Normal 21 7" xfId="689"/>
    <cellStyle name="Normal 21 7 2" xfId="690"/>
    <cellStyle name="Normal 21 7 2 2" xfId="691"/>
    <cellStyle name="Normal 21 7 3" xfId="692"/>
    <cellStyle name="Normal 21 8" xfId="693"/>
    <cellStyle name="Normal 21 8 2" xfId="694"/>
    <cellStyle name="Normal 21 8 2 2" xfId="695"/>
    <cellStyle name="Normal 21 8 3" xfId="696"/>
    <cellStyle name="Normal 21 9" xfId="697"/>
    <cellStyle name="Normal 21 9 2" xfId="698"/>
    <cellStyle name="Normal 22" xfId="699"/>
    <cellStyle name="Normal 22 10" xfId="700"/>
    <cellStyle name="Normal 22 2" xfId="701"/>
    <cellStyle name="Normal 22 2 2" xfId="702"/>
    <cellStyle name="Normal 22 2 2 2" xfId="703"/>
    <cellStyle name="Normal 22 2 2 2 2" xfId="704"/>
    <cellStyle name="Normal 22 2 2 3" xfId="705"/>
    <cellStyle name="Normal 22 2 3" xfId="706"/>
    <cellStyle name="Normal 22 2 3 2" xfId="707"/>
    <cellStyle name="Normal 22 2 3 2 2" xfId="708"/>
    <cellStyle name="Normal 22 2 3 3" xfId="709"/>
    <cellStyle name="Normal 22 2 4" xfId="710"/>
    <cellStyle name="Normal 22 2 4 2" xfId="711"/>
    <cellStyle name="Normal 22 2 4 2 2" xfId="712"/>
    <cellStyle name="Normal 22 2 4 3" xfId="713"/>
    <cellStyle name="Normal 22 2 5" xfId="714"/>
    <cellStyle name="Normal 22 2 5 2" xfId="715"/>
    <cellStyle name="Normal 22 2 6" xfId="716"/>
    <cellStyle name="Normal 22 3" xfId="717"/>
    <cellStyle name="Normal 22 3 2" xfId="718"/>
    <cellStyle name="Normal 22 3 2 2" xfId="719"/>
    <cellStyle name="Normal 22 3 2 2 2" xfId="720"/>
    <cellStyle name="Normal 22 3 2 3" xfId="721"/>
    <cellStyle name="Normal 22 3 3" xfId="722"/>
    <cellStyle name="Normal 22 3 3 2" xfId="723"/>
    <cellStyle name="Normal 22 3 4" xfId="724"/>
    <cellStyle name="Normal 22 4" xfId="725"/>
    <cellStyle name="Normal 22 4 2" xfId="726"/>
    <cellStyle name="Normal 22 4 2 2" xfId="727"/>
    <cellStyle name="Normal 22 4 3" xfId="728"/>
    <cellStyle name="Normal 22 5" xfId="729"/>
    <cellStyle name="Normal 22 5 2" xfId="730"/>
    <cellStyle name="Normal 22 5 2 2" xfId="731"/>
    <cellStyle name="Normal 22 5 3" xfId="732"/>
    <cellStyle name="Normal 22 6" xfId="733"/>
    <cellStyle name="Normal 22 6 2" xfId="734"/>
    <cellStyle name="Normal 22 6 2 2" xfId="735"/>
    <cellStyle name="Normal 22 6 3" xfId="736"/>
    <cellStyle name="Normal 22 7" xfId="737"/>
    <cellStyle name="Normal 22 7 2" xfId="738"/>
    <cellStyle name="Normal 22 7 2 2" xfId="739"/>
    <cellStyle name="Normal 22 7 3" xfId="740"/>
    <cellStyle name="Normal 22 8" xfId="741"/>
    <cellStyle name="Normal 22 8 2" xfId="742"/>
    <cellStyle name="Normal 22 8 2 2" xfId="743"/>
    <cellStyle name="Normal 22 8 3" xfId="744"/>
    <cellStyle name="Normal 22 9" xfId="745"/>
    <cellStyle name="Normal 22 9 2" xfId="746"/>
    <cellStyle name="Normal 23" xfId="747"/>
    <cellStyle name="Normal 23 10" xfId="748"/>
    <cellStyle name="Normal 23 2" xfId="749"/>
    <cellStyle name="Normal 23 2 2" xfId="750"/>
    <cellStyle name="Normal 23 2 2 2" xfId="751"/>
    <cellStyle name="Normal 23 2 2 2 2" xfId="752"/>
    <cellStyle name="Normal 23 2 2 3" xfId="753"/>
    <cellStyle name="Normal 23 2 3" xfId="754"/>
    <cellStyle name="Normal 23 2 3 2" xfId="755"/>
    <cellStyle name="Normal 23 2 3 2 2" xfId="756"/>
    <cellStyle name="Normal 23 2 3 3" xfId="757"/>
    <cellStyle name="Normal 23 2 4" xfId="758"/>
    <cellStyle name="Normal 23 2 4 2" xfId="759"/>
    <cellStyle name="Normal 23 2 4 2 2" xfId="760"/>
    <cellStyle name="Normal 23 2 4 3" xfId="761"/>
    <cellStyle name="Normal 23 2 5" xfId="762"/>
    <cellStyle name="Normal 23 2 5 2" xfId="763"/>
    <cellStyle name="Normal 23 2 6" xfId="764"/>
    <cellStyle name="Normal 23 3" xfId="765"/>
    <cellStyle name="Normal 23 3 2" xfId="766"/>
    <cellStyle name="Normal 23 3 2 2" xfId="767"/>
    <cellStyle name="Normal 23 3 2 2 2" xfId="768"/>
    <cellStyle name="Normal 23 3 2 3" xfId="769"/>
    <cellStyle name="Normal 23 3 3" xfId="770"/>
    <cellStyle name="Normal 23 3 3 2" xfId="771"/>
    <cellStyle name="Normal 23 3 4" xfId="772"/>
    <cellStyle name="Normal 23 4" xfId="773"/>
    <cellStyle name="Normal 23 4 2" xfId="774"/>
    <cellStyle name="Normal 23 4 2 2" xfId="775"/>
    <cellStyle name="Normal 23 4 3" xfId="776"/>
    <cellStyle name="Normal 23 5" xfId="777"/>
    <cellStyle name="Normal 23 5 2" xfId="778"/>
    <cellStyle name="Normal 23 5 2 2" xfId="779"/>
    <cellStyle name="Normal 23 5 3" xfId="780"/>
    <cellStyle name="Normal 23 6" xfId="781"/>
    <cellStyle name="Normal 23 6 2" xfId="782"/>
    <cellStyle name="Normal 23 6 2 2" xfId="783"/>
    <cellStyle name="Normal 23 6 3" xfId="784"/>
    <cellStyle name="Normal 23 7" xfId="785"/>
    <cellStyle name="Normal 23 7 2" xfId="786"/>
    <cellStyle name="Normal 23 7 2 2" xfId="787"/>
    <cellStyle name="Normal 23 7 3" xfId="788"/>
    <cellStyle name="Normal 23 8" xfId="789"/>
    <cellStyle name="Normal 23 8 2" xfId="790"/>
    <cellStyle name="Normal 23 8 2 2" xfId="791"/>
    <cellStyle name="Normal 23 8 3" xfId="792"/>
    <cellStyle name="Normal 23 9" xfId="793"/>
    <cellStyle name="Normal 23 9 2" xfId="794"/>
    <cellStyle name="Normal 24" xfId="795"/>
    <cellStyle name="Normal 24 10" xfId="796"/>
    <cellStyle name="Normal 24 2" xfId="797"/>
    <cellStyle name="Normal 24 2 2" xfId="798"/>
    <cellStyle name="Normal 24 2 2 2" xfId="799"/>
    <cellStyle name="Normal 24 2 2 2 2" xfId="800"/>
    <cellStyle name="Normal 24 2 2 3" xfId="801"/>
    <cellStyle name="Normal 24 2 3" xfId="802"/>
    <cellStyle name="Normal 24 2 3 2" xfId="803"/>
    <cellStyle name="Normal 24 2 3 2 2" xfId="804"/>
    <cellStyle name="Normal 24 2 3 3" xfId="805"/>
    <cellStyle name="Normal 24 2 4" xfId="806"/>
    <cellStyle name="Normal 24 2 4 2" xfId="807"/>
    <cellStyle name="Normal 24 2 4 2 2" xfId="808"/>
    <cellStyle name="Normal 24 2 4 3" xfId="809"/>
    <cellStyle name="Normal 24 2 5" xfId="810"/>
    <cellStyle name="Normal 24 2 5 2" xfId="811"/>
    <cellStyle name="Normal 24 2 6" xfId="812"/>
    <cellStyle name="Normal 24 3" xfId="813"/>
    <cellStyle name="Normal 24 3 2" xfId="814"/>
    <cellStyle name="Normal 24 3 2 2" xfId="815"/>
    <cellStyle name="Normal 24 3 2 2 2" xfId="816"/>
    <cellStyle name="Normal 24 3 2 3" xfId="817"/>
    <cellStyle name="Normal 24 3 3" xfId="818"/>
    <cellStyle name="Normal 24 3 3 2" xfId="819"/>
    <cellStyle name="Normal 24 3 4" xfId="820"/>
    <cellStyle name="Normal 24 4" xfId="821"/>
    <cellStyle name="Normal 24 4 2" xfId="822"/>
    <cellStyle name="Normal 24 4 2 2" xfId="823"/>
    <cellStyle name="Normal 24 4 3" xfId="824"/>
    <cellStyle name="Normal 24 5" xfId="825"/>
    <cellStyle name="Normal 24 5 2" xfId="826"/>
    <cellStyle name="Normal 24 5 2 2" xfId="827"/>
    <cellStyle name="Normal 24 5 3" xfId="828"/>
    <cellStyle name="Normal 24 6" xfId="829"/>
    <cellStyle name="Normal 24 6 2" xfId="830"/>
    <cellStyle name="Normal 24 6 2 2" xfId="831"/>
    <cellStyle name="Normal 24 6 3" xfId="832"/>
    <cellStyle name="Normal 24 7" xfId="833"/>
    <cellStyle name="Normal 24 7 2" xfId="834"/>
    <cellStyle name="Normal 24 7 2 2" xfId="835"/>
    <cellStyle name="Normal 24 7 3" xfId="836"/>
    <cellStyle name="Normal 24 8" xfId="837"/>
    <cellStyle name="Normal 24 8 2" xfId="838"/>
    <cellStyle name="Normal 24 8 2 2" xfId="839"/>
    <cellStyle name="Normal 24 8 3" xfId="840"/>
    <cellStyle name="Normal 24 9" xfId="841"/>
    <cellStyle name="Normal 24 9 2" xfId="842"/>
    <cellStyle name="Normal 25" xfId="843"/>
    <cellStyle name="Normal 25 10" xfId="844"/>
    <cellStyle name="Normal 25 2" xfId="845"/>
    <cellStyle name="Normal 25 2 2" xfId="846"/>
    <cellStyle name="Normal 25 2 2 2" xfId="847"/>
    <cellStyle name="Normal 25 2 2 2 2" xfId="848"/>
    <cellStyle name="Normal 25 2 2 3" xfId="849"/>
    <cellStyle name="Normal 25 2 3" xfId="850"/>
    <cellStyle name="Normal 25 2 3 2" xfId="851"/>
    <cellStyle name="Normal 25 2 3 2 2" xfId="852"/>
    <cellStyle name="Normal 25 2 3 3" xfId="853"/>
    <cellStyle name="Normal 25 2 4" xfId="854"/>
    <cellStyle name="Normal 25 2 4 2" xfId="855"/>
    <cellStyle name="Normal 25 2 4 2 2" xfId="856"/>
    <cellStyle name="Normal 25 2 4 3" xfId="857"/>
    <cellStyle name="Normal 25 2 5" xfId="858"/>
    <cellStyle name="Normal 25 2 5 2" xfId="859"/>
    <cellStyle name="Normal 25 2 6" xfId="860"/>
    <cellStyle name="Normal 25 3" xfId="861"/>
    <cellStyle name="Normal 25 3 2" xfId="862"/>
    <cellStyle name="Normal 25 3 2 2" xfId="863"/>
    <cellStyle name="Normal 25 3 2 2 2" xfId="864"/>
    <cellStyle name="Normal 25 3 2 3" xfId="865"/>
    <cellStyle name="Normal 25 3 3" xfId="866"/>
    <cellStyle name="Normal 25 3 3 2" xfId="867"/>
    <cellStyle name="Normal 25 3 4" xfId="868"/>
    <cellStyle name="Normal 25 4" xfId="869"/>
    <cellStyle name="Normal 25 4 2" xfId="870"/>
    <cellStyle name="Normal 25 4 2 2" xfId="871"/>
    <cellStyle name="Normal 25 4 3" xfId="872"/>
    <cellStyle name="Normal 25 5" xfId="873"/>
    <cellStyle name="Normal 25 5 2" xfId="874"/>
    <cellStyle name="Normal 25 5 2 2" xfId="875"/>
    <cellStyle name="Normal 25 5 3" xfId="876"/>
    <cellStyle name="Normal 25 6" xfId="877"/>
    <cellStyle name="Normal 25 6 2" xfId="878"/>
    <cellStyle name="Normal 25 6 2 2" xfId="879"/>
    <cellStyle name="Normal 25 6 3" xfId="880"/>
    <cellStyle name="Normal 25 7" xfId="881"/>
    <cellStyle name="Normal 25 7 2" xfId="882"/>
    <cellStyle name="Normal 25 7 2 2" xfId="883"/>
    <cellStyle name="Normal 25 7 3" xfId="884"/>
    <cellStyle name="Normal 25 8" xfId="885"/>
    <cellStyle name="Normal 25 8 2" xfId="886"/>
    <cellStyle name="Normal 25 8 2 2" xfId="887"/>
    <cellStyle name="Normal 25 8 3" xfId="888"/>
    <cellStyle name="Normal 25 9" xfId="889"/>
    <cellStyle name="Normal 25 9 2" xfId="890"/>
    <cellStyle name="Normal 26" xfId="891"/>
    <cellStyle name="Normal 26 10" xfId="892"/>
    <cellStyle name="Normal 26 2" xfId="893"/>
    <cellStyle name="Normal 26 2 2" xfId="894"/>
    <cellStyle name="Normal 26 2 2 2" xfId="895"/>
    <cellStyle name="Normal 26 2 2 2 2" xfId="896"/>
    <cellStyle name="Normal 26 2 2 3" xfId="897"/>
    <cellStyle name="Normal 26 2 3" xfId="898"/>
    <cellStyle name="Normal 26 2 3 2" xfId="899"/>
    <cellStyle name="Normal 26 2 3 2 2" xfId="900"/>
    <cellStyle name="Normal 26 2 3 3" xfId="901"/>
    <cellStyle name="Normal 26 2 4" xfId="902"/>
    <cellStyle name="Normal 26 2 4 2" xfId="903"/>
    <cellStyle name="Normal 26 2 4 2 2" xfId="904"/>
    <cellStyle name="Normal 26 2 4 3" xfId="905"/>
    <cellStyle name="Normal 26 2 5" xfId="906"/>
    <cellStyle name="Normal 26 2 5 2" xfId="907"/>
    <cellStyle name="Normal 26 2 6" xfId="908"/>
    <cellStyle name="Normal 26 3" xfId="909"/>
    <cellStyle name="Normal 26 3 2" xfId="910"/>
    <cellStyle name="Normal 26 3 2 2" xfId="911"/>
    <cellStyle name="Normal 26 3 2 2 2" xfId="912"/>
    <cellStyle name="Normal 26 3 2 3" xfId="913"/>
    <cellStyle name="Normal 26 3 3" xfId="914"/>
    <cellStyle name="Normal 26 3 3 2" xfId="915"/>
    <cellStyle name="Normal 26 3 4" xfId="916"/>
    <cellStyle name="Normal 26 4" xfId="917"/>
    <cellStyle name="Normal 26 4 2" xfId="918"/>
    <cellStyle name="Normal 26 4 2 2" xfId="919"/>
    <cellStyle name="Normal 26 4 3" xfId="920"/>
    <cellStyle name="Normal 26 5" xfId="921"/>
    <cellStyle name="Normal 26 5 2" xfId="922"/>
    <cellStyle name="Normal 26 5 2 2" xfId="923"/>
    <cellStyle name="Normal 26 5 3" xfId="924"/>
    <cellStyle name="Normal 26 6" xfId="925"/>
    <cellStyle name="Normal 26 6 2" xfId="926"/>
    <cellStyle name="Normal 26 6 2 2" xfId="927"/>
    <cellStyle name="Normal 26 6 3" xfId="928"/>
    <cellStyle name="Normal 26 7" xfId="929"/>
    <cellStyle name="Normal 26 7 2" xfId="930"/>
    <cellStyle name="Normal 26 7 2 2" xfId="931"/>
    <cellStyle name="Normal 26 7 3" xfId="932"/>
    <cellStyle name="Normal 26 8" xfId="933"/>
    <cellStyle name="Normal 26 8 2" xfId="934"/>
    <cellStyle name="Normal 26 8 2 2" xfId="935"/>
    <cellStyle name="Normal 26 8 3" xfId="936"/>
    <cellStyle name="Normal 26 9" xfId="937"/>
    <cellStyle name="Normal 26 9 2" xfId="938"/>
    <cellStyle name="Normal 27" xfId="939"/>
    <cellStyle name="Normal 27 10" xfId="940"/>
    <cellStyle name="Normal 27 2" xfId="941"/>
    <cellStyle name="Normal 27 2 2" xfId="942"/>
    <cellStyle name="Normal 27 2 2 2" xfId="943"/>
    <cellStyle name="Normal 27 2 2 2 2" xfId="944"/>
    <cellStyle name="Normal 27 2 2 3" xfId="945"/>
    <cellStyle name="Normal 27 2 3" xfId="946"/>
    <cellStyle name="Normal 27 2 3 2" xfId="947"/>
    <cellStyle name="Normal 27 2 3 2 2" xfId="948"/>
    <cellStyle name="Normal 27 2 3 3" xfId="949"/>
    <cellStyle name="Normal 27 2 4" xfId="950"/>
    <cellStyle name="Normal 27 2 4 2" xfId="951"/>
    <cellStyle name="Normal 27 2 4 2 2" xfId="952"/>
    <cellStyle name="Normal 27 2 4 3" xfId="953"/>
    <cellStyle name="Normal 27 2 5" xfId="954"/>
    <cellStyle name="Normal 27 2 5 2" xfId="955"/>
    <cellStyle name="Normal 27 2 5 2 2" xfId="956"/>
    <cellStyle name="Normal 27 2 5 3" xfId="957"/>
    <cellStyle name="Normal 27 2 6" xfId="958"/>
    <cellStyle name="Normal 27 2 6 2" xfId="959"/>
    <cellStyle name="Normal 27 2 6 2 2" xfId="960"/>
    <cellStyle name="Normal 27 2 6 3" xfId="961"/>
    <cellStyle name="Normal 27 2 7" xfId="962"/>
    <cellStyle name="Normal 27 2 7 2" xfId="963"/>
    <cellStyle name="Normal 27 2 8" xfId="964"/>
    <cellStyle name="Normal 27 3" xfId="965"/>
    <cellStyle name="Normal 27 3 2" xfId="966"/>
    <cellStyle name="Normal 27 3 2 2" xfId="967"/>
    <cellStyle name="Normal 27 3 2 2 2" xfId="968"/>
    <cellStyle name="Normal 27 3 2 3" xfId="969"/>
    <cellStyle name="Normal 27 3 3" xfId="970"/>
    <cellStyle name="Normal 27 3 3 2" xfId="971"/>
    <cellStyle name="Normal 27 3 4" xfId="972"/>
    <cellStyle name="Normal 27 4" xfId="973"/>
    <cellStyle name="Normal 27 4 2" xfId="974"/>
    <cellStyle name="Normal 27 4 2 2" xfId="975"/>
    <cellStyle name="Normal 27 4 3" xfId="976"/>
    <cellStyle name="Normal 27 5" xfId="977"/>
    <cellStyle name="Normal 27 5 2" xfId="978"/>
    <cellStyle name="Normal 27 5 2 2" xfId="979"/>
    <cellStyle name="Normal 27 5 3" xfId="980"/>
    <cellStyle name="Normal 27 6" xfId="981"/>
    <cellStyle name="Normal 27 6 2" xfId="982"/>
    <cellStyle name="Normal 27 6 2 2" xfId="983"/>
    <cellStyle name="Normal 27 6 3" xfId="984"/>
    <cellStyle name="Normal 27 7" xfId="985"/>
    <cellStyle name="Normal 27 7 2" xfId="986"/>
    <cellStyle name="Normal 27 7 2 2" xfId="987"/>
    <cellStyle name="Normal 27 7 3" xfId="988"/>
    <cellStyle name="Normal 27 8" xfId="989"/>
    <cellStyle name="Normal 27 8 2" xfId="990"/>
    <cellStyle name="Normal 27 8 2 2" xfId="991"/>
    <cellStyle name="Normal 27 8 3" xfId="992"/>
    <cellStyle name="Normal 27 9" xfId="993"/>
    <cellStyle name="Normal 27 9 2" xfId="994"/>
    <cellStyle name="Normal 28" xfId="995"/>
    <cellStyle name="Normal 28 10" xfId="996"/>
    <cellStyle name="Normal 28 2" xfId="997"/>
    <cellStyle name="Normal 28 2 2" xfId="998"/>
    <cellStyle name="Normal 28 2 2 2" xfId="999"/>
    <cellStyle name="Normal 28 2 2 2 2" xfId="1000"/>
    <cellStyle name="Normal 28 2 2 3" xfId="1001"/>
    <cellStyle name="Normal 28 2 3" xfId="1002"/>
    <cellStyle name="Normal 28 2 3 2" xfId="1003"/>
    <cellStyle name="Normal 28 2 3 2 2" xfId="1004"/>
    <cellStyle name="Normal 28 2 3 3" xfId="1005"/>
    <cellStyle name="Normal 28 2 4" xfId="1006"/>
    <cellStyle name="Normal 28 2 4 2" xfId="1007"/>
    <cellStyle name="Normal 28 2 4 2 2" xfId="1008"/>
    <cellStyle name="Normal 28 2 4 3" xfId="1009"/>
    <cellStyle name="Normal 28 2 5" xfId="1010"/>
    <cellStyle name="Normal 28 2 5 2" xfId="1011"/>
    <cellStyle name="Normal 28 2 6" xfId="1012"/>
    <cellStyle name="Normal 28 3" xfId="1013"/>
    <cellStyle name="Normal 28 3 2" xfId="1014"/>
    <cellStyle name="Normal 28 3 2 2" xfId="1015"/>
    <cellStyle name="Normal 28 3 2 2 2" xfId="1016"/>
    <cellStyle name="Normal 28 3 2 3" xfId="1017"/>
    <cellStyle name="Normal 28 3 3" xfId="1018"/>
    <cellStyle name="Normal 28 3 3 2" xfId="1019"/>
    <cellStyle name="Normal 28 3 4" xfId="1020"/>
    <cellStyle name="Normal 28 4" xfId="1021"/>
    <cellStyle name="Normal 28 4 2" xfId="1022"/>
    <cellStyle name="Normal 28 4 2 2" xfId="1023"/>
    <cellStyle name="Normal 28 4 3" xfId="1024"/>
    <cellStyle name="Normal 28 5" xfId="1025"/>
    <cellStyle name="Normal 28 5 2" xfId="1026"/>
    <cellStyle name="Normal 28 5 2 2" xfId="1027"/>
    <cellStyle name="Normal 28 5 3" xfId="1028"/>
    <cellStyle name="Normal 28 6" xfId="1029"/>
    <cellStyle name="Normal 28 6 2" xfId="1030"/>
    <cellStyle name="Normal 28 6 2 2" xfId="1031"/>
    <cellStyle name="Normal 28 6 3" xfId="1032"/>
    <cellStyle name="Normal 28 7" xfId="1033"/>
    <cellStyle name="Normal 28 7 2" xfId="1034"/>
    <cellStyle name="Normal 28 7 2 2" xfId="1035"/>
    <cellStyle name="Normal 28 7 3" xfId="1036"/>
    <cellStyle name="Normal 28 8" xfId="1037"/>
    <cellStyle name="Normal 28 8 2" xfId="1038"/>
    <cellStyle name="Normal 28 8 2 2" xfId="1039"/>
    <cellStyle name="Normal 28 8 3" xfId="1040"/>
    <cellStyle name="Normal 28 9" xfId="1041"/>
    <cellStyle name="Normal 28 9 2" xfId="1042"/>
    <cellStyle name="Normal 29" xfId="1043"/>
    <cellStyle name="Normal 29 10" xfId="1044"/>
    <cellStyle name="Normal 29 2" xfId="1045"/>
    <cellStyle name="Normal 29 2 2" xfId="1046"/>
    <cellStyle name="Normal 29 2 2 2" xfId="1047"/>
    <cellStyle name="Normal 29 2 2 2 2" xfId="1048"/>
    <cellStyle name="Normal 29 2 2 3" xfId="1049"/>
    <cellStyle name="Normal 29 2 3" xfId="1050"/>
    <cellStyle name="Normal 29 2 3 2" xfId="1051"/>
    <cellStyle name="Normal 29 2 3 2 2" xfId="1052"/>
    <cellStyle name="Normal 29 2 3 3" xfId="1053"/>
    <cellStyle name="Normal 29 2 4" xfId="1054"/>
    <cellStyle name="Normal 29 2 4 2" xfId="1055"/>
    <cellStyle name="Normal 29 2 4 2 2" xfId="1056"/>
    <cellStyle name="Normal 29 2 4 3" xfId="1057"/>
    <cellStyle name="Normal 29 2 5" xfId="1058"/>
    <cellStyle name="Normal 29 2 5 2" xfId="1059"/>
    <cellStyle name="Normal 29 2 6" xfId="1060"/>
    <cellStyle name="Normal 29 3" xfId="1061"/>
    <cellStyle name="Normal 29 3 2" xfId="1062"/>
    <cellStyle name="Normal 29 3 2 2" xfId="1063"/>
    <cellStyle name="Normal 29 3 2 2 2" xfId="1064"/>
    <cellStyle name="Normal 29 3 2 3" xfId="1065"/>
    <cellStyle name="Normal 29 3 3" xfId="1066"/>
    <cellStyle name="Normal 29 3 3 2" xfId="1067"/>
    <cellStyle name="Normal 29 3 4" xfId="1068"/>
    <cellStyle name="Normal 29 4" xfId="1069"/>
    <cellStyle name="Normal 29 4 2" xfId="1070"/>
    <cellStyle name="Normal 29 4 2 2" xfId="1071"/>
    <cellStyle name="Normal 29 4 3" xfId="1072"/>
    <cellStyle name="Normal 29 5" xfId="1073"/>
    <cellStyle name="Normal 29 5 2" xfId="1074"/>
    <cellStyle name="Normal 29 5 2 2" xfId="1075"/>
    <cellStyle name="Normal 29 5 3" xfId="1076"/>
    <cellStyle name="Normal 29 6" xfId="1077"/>
    <cellStyle name="Normal 29 6 2" xfId="1078"/>
    <cellStyle name="Normal 29 6 2 2" xfId="1079"/>
    <cellStyle name="Normal 29 6 3" xfId="1080"/>
    <cellStyle name="Normal 29 7" xfId="1081"/>
    <cellStyle name="Normal 29 7 2" xfId="1082"/>
    <cellStyle name="Normal 29 7 2 2" xfId="1083"/>
    <cellStyle name="Normal 29 7 3" xfId="1084"/>
    <cellStyle name="Normal 29 8" xfId="1085"/>
    <cellStyle name="Normal 29 8 2" xfId="1086"/>
    <cellStyle name="Normal 29 8 2 2" xfId="1087"/>
    <cellStyle name="Normal 29 8 3" xfId="1088"/>
    <cellStyle name="Normal 29 9" xfId="1089"/>
    <cellStyle name="Normal 29 9 2" xfId="1090"/>
    <cellStyle name="Normal 3" xfId="1091"/>
    <cellStyle name="Normal 3 10" xfId="1092"/>
    <cellStyle name="Normal 3 11" xfId="1093"/>
    <cellStyle name="Normal 3 2" xfId="1094"/>
    <cellStyle name="Normal 3 2 2" xfId="1095"/>
    <cellStyle name="Normal 3 2 2 2" xfId="1096"/>
    <cellStyle name="Normal 3 2 2 2 2" xfId="1097"/>
    <cellStyle name="Normal 3 2 2 3" xfId="1098"/>
    <cellStyle name="Normal 3 2 3" xfId="1099"/>
    <cellStyle name="Normal 3 2 3 2" xfId="1100"/>
    <cellStyle name="Normal 3 2 3 2 2" xfId="1101"/>
    <cellStyle name="Normal 3 2 3 3" xfId="1102"/>
    <cellStyle name="Normal 3 2 4" xfId="1103"/>
    <cellStyle name="Normal 3 2 4 2" xfId="1104"/>
    <cellStyle name="Normal 3 2 4 2 2" xfId="1105"/>
    <cellStyle name="Normal 3 2 4 3" xfId="1106"/>
    <cellStyle name="Normal 3 2 5" xfId="1107"/>
    <cellStyle name="Normal 3 2 5 2" xfId="1108"/>
    <cellStyle name="Normal 3 2 6" xfId="1109"/>
    <cellStyle name="Normal 3 3" xfId="1110"/>
    <cellStyle name="Normal 3 3 2" xfId="1111"/>
    <cellStyle name="Normal 3 3 2 2" xfId="1112"/>
    <cellStyle name="Normal 3 3 2 2 2" xfId="1113"/>
    <cellStyle name="Normal 3 3 2 3" xfId="1114"/>
    <cellStyle name="Normal 3 3 3" xfId="1115"/>
    <cellStyle name="Normal 3 3 3 2" xfId="1116"/>
    <cellStyle name="Normal 3 3 4" xfId="1117"/>
    <cellStyle name="Normal 3 4" xfId="1118"/>
    <cellStyle name="Normal 3 4 2" xfId="1119"/>
    <cellStyle name="Normal 3 4 2 2" xfId="1120"/>
    <cellStyle name="Normal 3 4 3" xfId="1121"/>
    <cellStyle name="Normal 3 5" xfId="1122"/>
    <cellStyle name="Normal 3 5 2" xfId="1123"/>
    <cellStyle name="Normal 3 5 2 2" xfId="1124"/>
    <cellStyle name="Normal 3 5 3" xfId="1125"/>
    <cellStyle name="Normal 3 6" xfId="1126"/>
    <cellStyle name="Normal 3 6 2" xfId="1127"/>
    <cellStyle name="Normal 3 6 2 2" xfId="1128"/>
    <cellStyle name="Normal 3 6 3" xfId="1129"/>
    <cellStyle name="Normal 3 7" xfId="1130"/>
    <cellStyle name="Normal 3 7 2" xfId="1131"/>
    <cellStyle name="Normal 3 7 2 2" xfId="1132"/>
    <cellStyle name="Normal 3 7 3" xfId="1133"/>
    <cellStyle name="Normal 3 8" xfId="1134"/>
    <cellStyle name="Normal 3 8 2" xfId="1135"/>
    <cellStyle name="Normal 3 8 2 2" xfId="1136"/>
    <cellStyle name="Normal 3 8 3" xfId="1137"/>
    <cellStyle name="Normal 3 9" xfId="1138"/>
    <cellStyle name="Normal 3 9 2" xfId="1139"/>
    <cellStyle name="Normal 30" xfId="1140"/>
    <cellStyle name="Normal 30 10" xfId="1141"/>
    <cellStyle name="Normal 30 2" xfId="1142"/>
    <cellStyle name="Normal 30 2 2" xfId="1143"/>
    <cellStyle name="Normal 30 2 2 2" xfId="1144"/>
    <cellStyle name="Normal 30 2 2 2 2" xfId="1145"/>
    <cellStyle name="Normal 30 2 2 3" xfId="1146"/>
    <cellStyle name="Normal 30 2 3" xfId="1147"/>
    <cellStyle name="Normal 30 2 3 2" xfId="1148"/>
    <cellStyle name="Normal 30 2 3 2 2" xfId="1149"/>
    <cellStyle name="Normal 30 2 3 3" xfId="1150"/>
    <cellStyle name="Normal 30 2 4" xfId="1151"/>
    <cellStyle name="Normal 30 2 4 2" xfId="1152"/>
    <cellStyle name="Normal 30 2 4 2 2" xfId="1153"/>
    <cellStyle name="Normal 30 2 4 3" xfId="1154"/>
    <cellStyle name="Normal 30 2 5" xfId="1155"/>
    <cellStyle name="Normal 30 2 5 2" xfId="1156"/>
    <cellStyle name="Normal 30 2 6" xfId="1157"/>
    <cellStyle name="Normal 30 3" xfId="1158"/>
    <cellStyle name="Normal 30 3 2" xfId="1159"/>
    <cellStyle name="Normal 30 3 2 2" xfId="1160"/>
    <cellStyle name="Normal 30 3 2 2 2" xfId="1161"/>
    <cellStyle name="Normal 30 3 2 3" xfId="1162"/>
    <cellStyle name="Normal 30 3 3" xfId="1163"/>
    <cellStyle name="Normal 30 3 3 2" xfId="1164"/>
    <cellStyle name="Normal 30 3 4" xfId="1165"/>
    <cellStyle name="Normal 30 4" xfId="1166"/>
    <cellStyle name="Normal 30 4 2" xfId="1167"/>
    <cellStyle name="Normal 30 4 2 2" xfId="1168"/>
    <cellStyle name="Normal 30 4 3" xfId="1169"/>
    <cellStyle name="Normal 30 5" xfId="1170"/>
    <cellStyle name="Normal 30 5 2" xfId="1171"/>
    <cellStyle name="Normal 30 5 2 2" xfId="1172"/>
    <cellStyle name="Normal 30 5 3" xfId="1173"/>
    <cellStyle name="Normal 30 6" xfId="1174"/>
    <cellStyle name="Normal 30 6 2" xfId="1175"/>
    <cellStyle name="Normal 30 6 2 2" xfId="1176"/>
    <cellStyle name="Normal 30 6 3" xfId="1177"/>
    <cellStyle name="Normal 30 7" xfId="1178"/>
    <cellStyle name="Normal 30 7 2" xfId="1179"/>
    <cellStyle name="Normal 30 7 2 2" xfId="1180"/>
    <cellStyle name="Normal 30 7 3" xfId="1181"/>
    <cellStyle name="Normal 30 8" xfId="1182"/>
    <cellStyle name="Normal 30 8 2" xfId="1183"/>
    <cellStyle name="Normal 30 8 2 2" xfId="1184"/>
    <cellStyle name="Normal 30 8 3" xfId="1185"/>
    <cellStyle name="Normal 30 9" xfId="1186"/>
    <cellStyle name="Normal 30 9 2" xfId="1187"/>
    <cellStyle name="Normal 31" xfId="1188"/>
    <cellStyle name="Normal 31 10" xfId="1189"/>
    <cellStyle name="Normal 31 2" xfId="1190"/>
    <cellStyle name="Normal 31 2 2" xfId="1191"/>
    <cellStyle name="Normal 31 2 2 2" xfId="1192"/>
    <cellStyle name="Normal 31 2 2 2 2" xfId="1193"/>
    <cellStyle name="Normal 31 2 2 3" xfId="1194"/>
    <cellStyle name="Normal 31 2 3" xfId="1195"/>
    <cellStyle name="Normal 31 2 3 2" xfId="1196"/>
    <cellStyle name="Normal 31 2 3 2 2" xfId="1197"/>
    <cellStyle name="Normal 31 2 3 3" xfId="1198"/>
    <cellStyle name="Normal 31 2 4" xfId="1199"/>
    <cellStyle name="Normal 31 2 4 2" xfId="1200"/>
    <cellStyle name="Normal 31 2 4 2 2" xfId="1201"/>
    <cellStyle name="Normal 31 2 4 3" xfId="1202"/>
    <cellStyle name="Normal 31 2 5" xfId="1203"/>
    <cellStyle name="Normal 31 2 5 2" xfId="1204"/>
    <cellStyle name="Normal 31 2 5 2 2" xfId="1205"/>
    <cellStyle name="Normal 31 2 5 3" xfId="1206"/>
    <cellStyle name="Normal 31 2 6" xfId="1207"/>
    <cellStyle name="Normal 31 2 6 2" xfId="1208"/>
    <cellStyle name="Normal 31 2 6 2 2" xfId="1209"/>
    <cellStyle name="Normal 31 2 6 3" xfId="1210"/>
    <cellStyle name="Normal 31 2 7" xfId="1211"/>
    <cellStyle name="Normal 31 2 7 2" xfId="1212"/>
    <cellStyle name="Normal 31 2 8" xfId="1213"/>
    <cellStyle name="Normal 31 3" xfId="1214"/>
    <cellStyle name="Normal 31 3 2" xfId="1215"/>
    <cellStyle name="Normal 31 3 2 2" xfId="1216"/>
    <cellStyle name="Normal 31 3 2 2 2" xfId="1217"/>
    <cellStyle name="Normal 31 3 2 3" xfId="1218"/>
    <cellStyle name="Normal 31 3 3" xfId="1219"/>
    <cellStyle name="Normal 31 3 3 2" xfId="1220"/>
    <cellStyle name="Normal 31 3 4" xfId="1221"/>
    <cellStyle name="Normal 31 4" xfId="1222"/>
    <cellStyle name="Normal 31 4 2" xfId="1223"/>
    <cellStyle name="Normal 31 4 2 2" xfId="1224"/>
    <cellStyle name="Normal 31 4 3" xfId="1225"/>
    <cellStyle name="Normal 31 5" xfId="1226"/>
    <cellStyle name="Normal 31 5 2" xfId="1227"/>
    <cellStyle name="Normal 31 5 2 2" xfId="1228"/>
    <cellStyle name="Normal 31 5 3" xfId="1229"/>
    <cellStyle name="Normal 31 6" xfId="1230"/>
    <cellStyle name="Normal 31 6 2" xfId="1231"/>
    <cellStyle name="Normal 31 6 2 2" xfId="1232"/>
    <cellStyle name="Normal 31 6 3" xfId="1233"/>
    <cellStyle name="Normal 31 7" xfId="1234"/>
    <cellStyle name="Normal 31 7 2" xfId="1235"/>
    <cellStyle name="Normal 31 7 2 2" xfId="1236"/>
    <cellStyle name="Normal 31 7 3" xfId="1237"/>
    <cellStyle name="Normal 31 8" xfId="1238"/>
    <cellStyle name="Normal 31 8 2" xfId="1239"/>
    <cellStyle name="Normal 31 8 2 2" xfId="1240"/>
    <cellStyle name="Normal 31 8 3" xfId="1241"/>
    <cellStyle name="Normal 31 9" xfId="1242"/>
    <cellStyle name="Normal 31 9 2" xfId="1243"/>
    <cellStyle name="Normal 32" xfId="1244"/>
    <cellStyle name="Normal 32 10" xfId="1245"/>
    <cellStyle name="Normal 32 2" xfId="1246"/>
    <cellStyle name="Normal 32 2 2" xfId="1247"/>
    <cellStyle name="Normal 32 2 2 2" xfId="1248"/>
    <cellStyle name="Normal 32 2 2 2 2" xfId="1249"/>
    <cellStyle name="Normal 32 2 2 3" xfId="1250"/>
    <cellStyle name="Normal 32 2 3" xfId="1251"/>
    <cellStyle name="Normal 32 2 3 2" xfId="1252"/>
    <cellStyle name="Normal 32 2 3 2 2" xfId="1253"/>
    <cellStyle name="Normal 32 2 3 3" xfId="1254"/>
    <cellStyle name="Normal 32 2 4" xfId="1255"/>
    <cellStyle name="Normal 32 2 4 2" xfId="1256"/>
    <cellStyle name="Normal 32 2 4 2 2" xfId="1257"/>
    <cellStyle name="Normal 32 2 4 3" xfId="1258"/>
    <cellStyle name="Normal 32 2 5" xfId="1259"/>
    <cellStyle name="Normal 32 2 5 2" xfId="1260"/>
    <cellStyle name="Normal 32 2 6" xfId="1261"/>
    <cellStyle name="Normal 32 3" xfId="1262"/>
    <cellStyle name="Normal 32 3 2" xfId="1263"/>
    <cellStyle name="Normal 32 3 2 2" xfId="1264"/>
    <cellStyle name="Normal 32 3 2 2 2" xfId="1265"/>
    <cellStyle name="Normal 32 3 2 3" xfId="1266"/>
    <cellStyle name="Normal 32 3 3" xfId="1267"/>
    <cellStyle name="Normal 32 3 3 2" xfId="1268"/>
    <cellStyle name="Normal 32 3 4" xfId="1269"/>
    <cellStyle name="Normal 32 4" xfId="1270"/>
    <cellStyle name="Normal 32 4 2" xfId="1271"/>
    <cellStyle name="Normal 32 4 2 2" xfId="1272"/>
    <cellStyle name="Normal 32 4 3" xfId="1273"/>
    <cellStyle name="Normal 32 5" xfId="1274"/>
    <cellStyle name="Normal 32 5 2" xfId="1275"/>
    <cellStyle name="Normal 32 5 2 2" xfId="1276"/>
    <cellStyle name="Normal 32 5 3" xfId="1277"/>
    <cellStyle name="Normal 32 6" xfId="1278"/>
    <cellStyle name="Normal 32 6 2" xfId="1279"/>
    <cellStyle name="Normal 32 6 2 2" xfId="1280"/>
    <cellStyle name="Normal 32 6 3" xfId="1281"/>
    <cellStyle name="Normal 32 7" xfId="1282"/>
    <cellStyle name="Normal 32 7 2" xfId="1283"/>
    <cellStyle name="Normal 32 7 2 2" xfId="1284"/>
    <cellStyle name="Normal 32 7 3" xfId="1285"/>
    <cellStyle name="Normal 32 8" xfId="1286"/>
    <cellStyle name="Normal 32 8 2" xfId="1287"/>
    <cellStyle name="Normal 32 8 2 2" xfId="1288"/>
    <cellStyle name="Normal 32 8 3" xfId="1289"/>
    <cellStyle name="Normal 32 9" xfId="1290"/>
    <cellStyle name="Normal 32 9 2" xfId="1291"/>
    <cellStyle name="Normal 33" xfId="1292"/>
    <cellStyle name="Normal 33 10" xfId="1293"/>
    <cellStyle name="Normal 33 2" xfId="1294"/>
    <cellStyle name="Normal 33 2 2" xfId="1295"/>
    <cellStyle name="Normal 33 2 2 2" xfId="1296"/>
    <cellStyle name="Normal 33 2 2 2 2" xfId="1297"/>
    <cellStyle name="Normal 33 2 2 3" xfId="1298"/>
    <cellStyle name="Normal 33 2 3" xfId="1299"/>
    <cellStyle name="Normal 33 2 3 2" xfId="1300"/>
    <cellStyle name="Normal 33 2 3 2 2" xfId="1301"/>
    <cellStyle name="Normal 33 2 3 3" xfId="1302"/>
    <cellStyle name="Normal 33 2 4" xfId="1303"/>
    <cellStyle name="Normal 33 2 4 2" xfId="1304"/>
    <cellStyle name="Normal 33 2 4 2 2" xfId="1305"/>
    <cellStyle name="Normal 33 2 4 3" xfId="1306"/>
    <cellStyle name="Normal 33 2 5" xfId="1307"/>
    <cellStyle name="Normal 33 2 5 2" xfId="1308"/>
    <cellStyle name="Normal 33 2 6" xfId="1309"/>
    <cellStyle name="Normal 33 3" xfId="1310"/>
    <cellStyle name="Normal 33 3 2" xfId="1311"/>
    <cellStyle name="Normal 33 3 2 2" xfId="1312"/>
    <cellStyle name="Normal 33 3 2 2 2" xfId="1313"/>
    <cellStyle name="Normal 33 3 2 3" xfId="1314"/>
    <cellStyle name="Normal 33 3 3" xfId="1315"/>
    <cellStyle name="Normal 33 3 3 2" xfId="1316"/>
    <cellStyle name="Normal 33 3 4" xfId="1317"/>
    <cellStyle name="Normal 33 4" xfId="1318"/>
    <cellStyle name="Normal 33 4 2" xfId="1319"/>
    <cellStyle name="Normal 33 4 2 2" xfId="1320"/>
    <cellStyle name="Normal 33 4 3" xfId="1321"/>
    <cellStyle name="Normal 33 5" xfId="1322"/>
    <cellStyle name="Normal 33 5 2" xfId="1323"/>
    <cellStyle name="Normal 33 5 2 2" xfId="1324"/>
    <cellStyle name="Normal 33 5 3" xfId="1325"/>
    <cellStyle name="Normal 33 6" xfId="1326"/>
    <cellStyle name="Normal 33 6 2" xfId="1327"/>
    <cellStyle name="Normal 33 6 2 2" xfId="1328"/>
    <cellStyle name="Normal 33 6 3" xfId="1329"/>
    <cellStyle name="Normal 33 7" xfId="1330"/>
    <cellStyle name="Normal 33 7 2" xfId="1331"/>
    <cellStyle name="Normal 33 7 2 2" xfId="1332"/>
    <cellStyle name="Normal 33 7 3" xfId="1333"/>
    <cellStyle name="Normal 33 8" xfId="1334"/>
    <cellStyle name="Normal 33 8 2" xfId="1335"/>
    <cellStyle name="Normal 33 8 2 2" xfId="1336"/>
    <cellStyle name="Normal 33 8 3" xfId="1337"/>
    <cellStyle name="Normal 33 9" xfId="1338"/>
    <cellStyle name="Normal 33 9 2" xfId="1339"/>
    <cellStyle name="Normal 34" xfId="1340"/>
    <cellStyle name="Normal 34 10" xfId="1341"/>
    <cellStyle name="Normal 34 2" xfId="1342"/>
    <cellStyle name="Normal 34 2 2" xfId="1343"/>
    <cellStyle name="Normal 34 2 2 2" xfId="1344"/>
    <cellStyle name="Normal 34 2 2 2 2" xfId="1345"/>
    <cellStyle name="Normal 34 2 2 3" xfId="1346"/>
    <cellStyle name="Normal 34 2 3" xfId="1347"/>
    <cellStyle name="Normal 34 2 3 2" xfId="1348"/>
    <cellStyle name="Normal 34 2 3 2 2" xfId="1349"/>
    <cellStyle name="Normal 34 2 3 3" xfId="1350"/>
    <cellStyle name="Normal 34 2 4" xfId="1351"/>
    <cellStyle name="Normal 34 2 4 2" xfId="1352"/>
    <cellStyle name="Normal 34 2 4 2 2" xfId="1353"/>
    <cellStyle name="Normal 34 2 4 3" xfId="1354"/>
    <cellStyle name="Normal 34 2 5" xfId="1355"/>
    <cellStyle name="Normal 34 2 5 2" xfId="1356"/>
    <cellStyle name="Normal 34 2 6" xfId="1357"/>
    <cellStyle name="Normal 34 3" xfId="1358"/>
    <cellStyle name="Normal 34 3 2" xfId="1359"/>
    <cellStyle name="Normal 34 3 2 2" xfId="1360"/>
    <cellStyle name="Normal 34 3 2 2 2" xfId="1361"/>
    <cellStyle name="Normal 34 3 2 3" xfId="1362"/>
    <cellStyle name="Normal 34 3 3" xfId="1363"/>
    <cellStyle name="Normal 34 3 3 2" xfId="1364"/>
    <cellStyle name="Normal 34 3 4" xfId="1365"/>
    <cellStyle name="Normal 34 4" xfId="1366"/>
    <cellStyle name="Normal 34 4 2" xfId="1367"/>
    <cellStyle name="Normal 34 4 2 2" xfId="1368"/>
    <cellStyle name="Normal 34 4 3" xfId="1369"/>
    <cellStyle name="Normal 34 5" xfId="1370"/>
    <cellStyle name="Normal 34 5 2" xfId="1371"/>
    <cellStyle name="Normal 34 5 2 2" xfId="1372"/>
    <cellStyle name="Normal 34 5 3" xfId="1373"/>
    <cellStyle name="Normal 34 6" xfId="1374"/>
    <cellStyle name="Normal 34 6 2" xfId="1375"/>
    <cellStyle name="Normal 34 6 2 2" xfId="1376"/>
    <cellStyle name="Normal 34 6 3" xfId="1377"/>
    <cellStyle name="Normal 34 7" xfId="1378"/>
    <cellStyle name="Normal 34 7 2" xfId="1379"/>
    <cellStyle name="Normal 34 7 2 2" xfId="1380"/>
    <cellStyle name="Normal 34 7 3" xfId="1381"/>
    <cellStyle name="Normal 34 8" xfId="1382"/>
    <cellStyle name="Normal 34 8 2" xfId="1383"/>
    <cellStyle name="Normal 34 8 2 2" xfId="1384"/>
    <cellStyle name="Normal 34 8 3" xfId="1385"/>
    <cellStyle name="Normal 34 9" xfId="1386"/>
    <cellStyle name="Normal 34 9 2" xfId="1387"/>
    <cellStyle name="Normal 35" xfId="1388"/>
    <cellStyle name="Normal 35 10" xfId="1389"/>
    <cellStyle name="Normal 35 2" xfId="1390"/>
    <cellStyle name="Normal 35 2 2" xfId="1391"/>
    <cellStyle name="Normal 35 2 2 2" xfId="1392"/>
    <cellStyle name="Normal 35 2 2 2 2" xfId="1393"/>
    <cellStyle name="Normal 35 2 2 3" xfId="1394"/>
    <cellStyle name="Normal 35 2 3" xfId="1395"/>
    <cellStyle name="Normal 35 2 3 2" xfId="1396"/>
    <cellStyle name="Normal 35 2 3 2 2" xfId="1397"/>
    <cellStyle name="Normal 35 2 3 3" xfId="1398"/>
    <cellStyle name="Normal 35 2 4" xfId="1399"/>
    <cellStyle name="Normal 35 2 4 2" xfId="1400"/>
    <cellStyle name="Normal 35 2 4 2 2" xfId="1401"/>
    <cellStyle name="Normal 35 2 4 3" xfId="1402"/>
    <cellStyle name="Normal 35 2 5" xfId="1403"/>
    <cellStyle name="Normal 35 2 5 2" xfId="1404"/>
    <cellStyle name="Normal 35 2 6" xfId="1405"/>
    <cellStyle name="Normal 35 3" xfId="1406"/>
    <cellStyle name="Normal 35 3 2" xfId="1407"/>
    <cellStyle name="Normal 35 3 2 2" xfId="1408"/>
    <cellStyle name="Normal 35 3 2 2 2" xfId="1409"/>
    <cellStyle name="Normal 35 3 2 3" xfId="1410"/>
    <cellStyle name="Normal 35 3 3" xfId="1411"/>
    <cellStyle name="Normal 35 3 3 2" xfId="1412"/>
    <cellStyle name="Normal 35 3 4" xfId="1413"/>
    <cellStyle name="Normal 35 4" xfId="1414"/>
    <cellStyle name="Normal 35 4 2" xfId="1415"/>
    <cellStyle name="Normal 35 4 2 2" xfId="1416"/>
    <cellStyle name="Normal 35 4 3" xfId="1417"/>
    <cellStyle name="Normal 35 5" xfId="1418"/>
    <cellStyle name="Normal 35 5 2" xfId="1419"/>
    <cellStyle name="Normal 35 5 2 2" xfId="1420"/>
    <cellStyle name="Normal 35 5 3" xfId="1421"/>
    <cellStyle name="Normal 35 6" xfId="1422"/>
    <cellStyle name="Normal 35 6 2" xfId="1423"/>
    <cellStyle name="Normal 35 6 2 2" xfId="1424"/>
    <cellStyle name="Normal 35 6 3" xfId="1425"/>
    <cellStyle name="Normal 35 7" xfId="1426"/>
    <cellStyle name="Normal 35 7 2" xfId="1427"/>
    <cellStyle name="Normal 35 7 2 2" xfId="1428"/>
    <cellStyle name="Normal 35 7 3" xfId="1429"/>
    <cellStyle name="Normal 35 8" xfId="1430"/>
    <cellStyle name="Normal 35 8 2" xfId="1431"/>
    <cellStyle name="Normal 35 8 2 2" xfId="1432"/>
    <cellStyle name="Normal 35 8 3" xfId="1433"/>
    <cellStyle name="Normal 35 9" xfId="1434"/>
    <cellStyle name="Normal 35 9 2" xfId="1435"/>
    <cellStyle name="Normal 36" xfId="1436"/>
    <cellStyle name="Normal 36 10" xfId="1437"/>
    <cellStyle name="Normal 36 2" xfId="1438"/>
    <cellStyle name="Normal 36 2 2" xfId="1439"/>
    <cellStyle name="Normal 36 2 2 2" xfId="1440"/>
    <cellStyle name="Normal 36 2 2 2 2" xfId="1441"/>
    <cellStyle name="Normal 36 2 2 3" xfId="1442"/>
    <cellStyle name="Normal 36 2 3" xfId="1443"/>
    <cellStyle name="Normal 36 2 3 2" xfId="1444"/>
    <cellStyle name="Normal 36 2 3 2 2" xfId="1445"/>
    <cellStyle name="Normal 36 2 3 3" xfId="1446"/>
    <cellStyle name="Normal 36 2 4" xfId="1447"/>
    <cellStyle name="Normal 36 2 4 2" xfId="1448"/>
    <cellStyle name="Normal 36 2 4 2 2" xfId="1449"/>
    <cellStyle name="Normal 36 2 4 3" xfId="1450"/>
    <cellStyle name="Normal 36 2 5" xfId="1451"/>
    <cellStyle name="Normal 36 2 5 2" xfId="1452"/>
    <cellStyle name="Normal 36 2 6" xfId="1453"/>
    <cellStyle name="Normal 36 3" xfId="1454"/>
    <cellStyle name="Normal 36 3 2" xfId="1455"/>
    <cellStyle name="Normal 36 3 2 2" xfId="1456"/>
    <cellStyle name="Normal 36 3 2 2 2" xfId="1457"/>
    <cellStyle name="Normal 36 3 2 3" xfId="1458"/>
    <cellStyle name="Normal 36 3 3" xfId="1459"/>
    <cellStyle name="Normal 36 3 3 2" xfId="1460"/>
    <cellStyle name="Normal 36 3 4" xfId="1461"/>
    <cellStyle name="Normal 36 4" xfId="1462"/>
    <cellStyle name="Normal 36 4 2" xfId="1463"/>
    <cellStyle name="Normal 36 4 2 2" xfId="1464"/>
    <cellStyle name="Normal 36 4 3" xfId="1465"/>
    <cellStyle name="Normal 36 5" xfId="1466"/>
    <cellStyle name="Normal 36 5 2" xfId="1467"/>
    <cellStyle name="Normal 36 5 2 2" xfId="1468"/>
    <cellStyle name="Normal 36 5 3" xfId="1469"/>
    <cellStyle name="Normal 36 6" xfId="1470"/>
    <cellStyle name="Normal 36 6 2" xfId="1471"/>
    <cellStyle name="Normal 36 6 2 2" xfId="1472"/>
    <cellStyle name="Normal 36 6 3" xfId="1473"/>
    <cellStyle name="Normal 36 7" xfId="1474"/>
    <cellStyle name="Normal 36 7 2" xfId="1475"/>
    <cellStyle name="Normal 36 7 2 2" xfId="1476"/>
    <cellStyle name="Normal 36 7 3" xfId="1477"/>
    <cellStyle name="Normal 36 8" xfId="1478"/>
    <cellStyle name="Normal 36 8 2" xfId="1479"/>
    <cellStyle name="Normal 36 8 2 2" xfId="1480"/>
    <cellStyle name="Normal 36 8 3" xfId="1481"/>
    <cellStyle name="Normal 36 9" xfId="1482"/>
    <cellStyle name="Normal 36 9 2" xfId="1483"/>
    <cellStyle name="Normal 37" xfId="1484"/>
    <cellStyle name="Normal 37 10" xfId="1485"/>
    <cellStyle name="Normal 37 2" xfId="1486"/>
    <cellStyle name="Normal 37 2 2" xfId="1487"/>
    <cellStyle name="Normal 37 2 2 2" xfId="1488"/>
    <cellStyle name="Normal 37 2 2 2 2" xfId="1489"/>
    <cellStyle name="Normal 37 2 2 3" xfId="1490"/>
    <cellStyle name="Normal 37 2 3" xfId="1491"/>
    <cellStyle name="Normal 37 2 3 2" xfId="1492"/>
    <cellStyle name="Normal 37 2 3 2 2" xfId="1493"/>
    <cellStyle name="Normal 37 2 3 3" xfId="1494"/>
    <cellStyle name="Normal 37 2 4" xfId="1495"/>
    <cellStyle name="Normal 37 2 4 2" xfId="1496"/>
    <cellStyle name="Normal 37 2 4 2 2" xfId="1497"/>
    <cellStyle name="Normal 37 2 4 3" xfId="1498"/>
    <cellStyle name="Normal 37 2 5" xfId="1499"/>
    <cellStyle name="Normal 37 2 5 2" xfId="1500"/>
    <cellStyle name="Normal 37 2 5 2 2" xfId="1501"/>
    <cellStyle name="Normal 37 2 5 3" xfId="1502"/>
    <cellStyle name="Normal 37 2 6" xfId="1503"/>
    <cellStyle name="Normal 37 2 6 2" xfId="1504"/>
    <cellStyle name="Normal 37 2 6 2 2" xfId="1505"/>
    <cellStyle name="Normal 37 2 6 3" xfId="1506"/>
    <cellStyle name="Normal 37 2 7" xfId="1507"/>
    <cellStyle name="Normal 37 2 7 2" xfId="1508"/>
    <cellStyle name="Normal 37 2 8" xfId="1509"/>
    <cellStyle name="Normal 37 3" xfId="1510"/>
    <cellStyle name="Normal 37 3 2" xfId="1511"/>
    <cellStyle name="Normal 37 3 2 2" xfId="1512"/>
    <cellStyle name="Normal 37 3 2 2 2" xfId="1513"/>
    <cellStyle name="Normal 37 3 2 3" xfId="1514"/>
    <cellStyle name="Normal 37 3 3" xfId="1515"/>
    <cellStyle name="Normal 37 3 3 2" xfId="1516"/>
    <cellStyle name="Normal 37 3 4" xfId="1517"/>
    <cellStyle name="Normal 37 4" xfId="1518"/>
    <cellStyle name="Normal 37 4 2" xfId="1519"/>
    <cellStyle name="Normal 37 4 2 2" xfId="1520"/>
    <cellStyle name="Normal 37 4 3" xfId="1521"/>
    <cellStyle name="Normal 37 5" xfId="1522"/>
    <cellStyle name="Normal 37 5 2" xfId="1523"/>
    <cellStyle name="Normal 37 5 2 2" xfId="1524"/>
    <cellStyle name="Normal 37 5 3" xfId="1525"/>
    <cellStyle name="Normal 37 6" xfId="1526"/>
    <cellStyle name="Normal 37 6 2" xfId="1527"/>
    <cellStyle name="Normal 37 6 2 2" xfId="1528"/>
    <cellStyle name="Normal 37 6 3" xfId="1529"/>
    <cellStyle name="Normal 37 7" xfId="1530"/>
    <cellStyle name="Normal 37 7 2" xfId="1531"/>
    <cellStyle name="Normal 37 7 2 2" xfId="1532"/>
    <cellStyle name="Normal 37 7 3" xfId="1533"/>
    <cellStyle name="Normal 37 8" xfId="1534"/>
    <cellStyle name="Normal 37 8 2" xfId="1535"/>
    <cellStyle name="Normal 37 8 2 2" xfId="1536"/>
    <cellStyle name="Normal 37 8 3" xfId="1537"/>
    <cellStyle name="Normal 37 9" xfId="1538"/>
    <cellStyle name="Normal 37 9 2" xfId="1539"/>
    <cellStyle name="Normal 38" xfId="1540"/>
    <cellStyle name="Normal 38 10" xfId="1541"/>
    <cellStyle name="Normal 38 2" xfId="1542"/>
    <cellStyle name="Normal 38 2 2" xfId="1543"/>
    <cellStyle name="Normal 38 2 2 2" xfId="1544"/>
    <cellStyle name="Normal 38 2 2 2 2" xfId="1545"/>
    <cellStyle name="Normal 38 2 2 3" xfId="1546"/>
    <cellStyle name="Normal 38 2 3" xfId="1547"/>
    <cellStyle name="Normal 38 2 3 2" xfId="1548"/>
    <cellStyle name="Normal 38 2 3 2 2" xfId="1549"/>
    <cellStyle name="Normal 38 2 3 3" xfId="1550"/>
    <cellStyle name="Normal 38 2 4" xfId="1551"/>
    <cellStyle name="Normal 38 2 4 2" xfId="1552"/>
    <cellStyle name="Normal 38 2 4 2 2" xfId="1553"/>
    <cellStyle name="Normal 38 2 4 3" xfId="1554"/>
    <cellStyle name="Normal 38 2 5" xfId="1555"/>
    <cellStyle name="Normal 38 2 5 2" xfId="1556"/>
    <cellStyle name="Normal 38 2 6" xfId="1557"/>
    <cellStyle name="Normal 38 3" xfId="1558"/>
    <cellStyle name="Normal 38 3 2" xfId="1559"/>
    <cellStyle name="Normal 38 3 2 2" xfId="1560"/>
    <cellStyle name="Normal 38 3 2 2 2" xfId="1561"/>
    <cellStyle name="Normal 38 3 2 3" xfId="1562"/>
    <cellStyle name="Normal 38 3 3" xfId="1563"/>
    <cellStyle name="Normal 38 3 3 2" xfId="1564"/>
    <cellStyle name="Normal 38 3 4" xfId="1565"/>
    <cellStyle name="Normal 38 4" xfId="1566"/>
    <cellStyle name="Normal 38 4 2" xfId="1567"/>
    <cellStyle name="Normal 38 4 2 2" xfId="1568"/>
    <cellStyle name="Normal 38 4 3" xfId="1569"/>
    <cellStyle name="Normal 38 5" xfId="1570"/>
    <cellStyle name="Normal 38 5 2" xfId="1571"/>
    <cellStyle name="Normal 38 5 2 2" xfId="1572"/>
    <cellStyle name="Normal 38 5 3" xfId="1573"/>
    <cellStyle name="Normal 38 6" xfId="1574"/>
    <cellStyle name="Normal 38 6 2" xfId="1575"/>
    <cellStyle name="Normal 38 6 2 2" xfId="1576"/>
    <cellStyle name="Normal 38 6 3" xfId="1577"/>
    <cellStyle name="Normal 38 7" xfId="1578"/>
    <cellStyle name="Normal 38 7 2" xfId="1579"/>
    <cellStyle name="Normal 38 7 2 2" xfId="1580"/>
    <cellStyle name="Normal 38 7 3" xfId="1581"/>
    <cellStyle name="Normal 38 8" xfId="1582"/>
    <cellStyle name="Normal 38 8 2" xfId="1583"/>
    <cellStyle name="Normal 38 8 2 2" xfId="1584"/>
    <cellStyle name="Normal 38 8 3" xfId="1585"/>
    <cellStyle name="Normal 38 9" xfId="1586"/>
    <cellStyle name="Normal 38 9 2" xfId="1587"/>
    <cellStyle name="Normal 39" xfId="1588"/>
    <cellStyle name="Normal 39 10" xfId="1589"/>
    <cellStyle name="Normal 39 2" xfId="1590"/>
    <cellStyle name="Normal 39 2 2" xfId="1591"/>
    <cellStyle name="Normal 39 2 2 2" xfId="1592"/>
    <cellStyle name="Normal 39 2 2 2 2" xfId="1593"/>
    <cellStyle name="Normal 39 2 2 3" xfId="1594"/>
    <cellStyle name="Normal 39 2 3" xfId="1595"/>
    <cellStyle name="Normal 39 2 3 2" xfId="1596"/>
    <cellStyle name="Normal 39 2 3 2 2" xfId="1597"/>
    <cellStyle name="Normal 39 2 3 3" xfId="1598"/>
    <cellStyle name="Normal 39 2 4" xfId="1599"/>
    <cellStyle name="Normal 39 2 4 2" xfId="1600"/>
    <cellStyle name="Normal 39 2 4 2 2" xfId="1601"/>
    <cellStyle name="Normal 39 2 4 3" xfId="1602"/>
    <cellStyle name="Normal 39 2 5" xfId="1603"/>
    <cellStyle name="Normal 39 2 5 2" xfId="1604"/>
    <cellStyle name="Normal 39 2 6" xfId="1605"/>
    <cellStyle name="Normal 39 3" xfId="1606"/>
    <cellStyle name="Normal 39 3 2" xfId="1607"/>
    <cellStyle name="Normal 39 3 2 2" xfId="1608"/>
    <cellStyle name="Normal 39 3 2 2 2" xfId="1609"/>
    <cellStyle name="Normal 39 3 2 3" xfId="1610"/>
    <cellStyle name="Normal 39 3 3" xfId="1611"/>
    <cellStyle name="Normal 39 3 3 2" xfId="1612"/>
    <cellStyle name="Normal 39 3 4" xfId="1613"/>
    <cellStyle name="Normal 39 4" xfId="1614"/>
    <cellStyle name="Normal 39 4 2" xfId="1615"/>
    <cellStyle name="Normal 39 4 2 2" xfId="1616"/>
    <cellStyle name="Normal 39 4 3" xfId="1617"/>
    <cellStyle name="Normal 39 5" xfId="1618"/>
    <cellStyle name="Normal 39 5 2" xfId="1619"/>
    <cellStyle name="Normal 39 5 2 2" xfId="1620"/>
    <cellStyle name="Normal 39 5 3" xfId="1621"/>
    <cellStyle name="Normal 39 6" xfId="1622"/>
    <cellStyle name="Normal 39 6 2" xfId="1623"/>
    <cellStyle name="Normal 39 6 2 2" xfId="1624"/>
    <cellStyle name="Normal 39 6 3" xfId="1625"/>
    <cellStyle name="Normal 39 7" xfId="1626"/>
    <cellStyle name="Normal 39 7 2" xfId="1627"/>
    <cellStyle name="Normal 39 7 2 2" xfId="1628"/>
    <cellStyle name="Normal 39 7 3" xfId="1629"/>
    <cellStyle name="Normal 39 8" xfId="1630"/>
    <cellStyle name="Normal 39 8 2" xfId="1631"/>
    <cellStyle name="Normal 39 8 2 2" xfId="1632"/>
    <cellStyle name="Normal 39 8 3" xfId="1633"/>
    <cellStyle name="Normal 39 9" xfId="1634"/>
    <cellStyle name="Normal 39 9 2" xfId="1635"/>
    <cellStyle name="Normal 4" xfId="1636"/>
    <cellStyle name="Normal 4 2" xfId="1637"/>
    <cellStyle name="Normal 4 2 2" xfId="1638"/>
    <cellStyle name="Normal 4 2 2 2" xfId="1639"/>
    <cellStyle name="Normal 4 2 2 2 2" xfId="1640"/>
    <cellStyle name="Normal 4 2 2 3" xfId="1641"/>
    <cellStyle name="Normal 4 2 3" xfId="1642"/>
    <cellStyle name="Normal 4 2 3 2" xfId="1643"/>
    <cellStyle name="Normal 4 2 3 2 2" xfId="1644"/>
    <cellStyle name="Normal 4 2 3 3" xfId="1645"/>
    <cellStyle name="Normal 4 2 4" xfId="1646"/>
    <cellStyle name="Normal 4 2 4 2" xfId="1647"/>
    <cellStyle name="Normal 4 2 4 2 2" xfId="1648"/>
    <cellStyle name="Normal 4 2 4 3" xfId="1649"/>
    <cellStyle name="Normal 4 2 5" xfId="1650"/>
    <cellStyle name="Normal 4 2 5 2" xfId="1651"/>
    <cellStyle name="Normal 4 2 5 2 2" xfId="1652"/>
    <cellStyle name="Normal 4 2 5 3" xfId="1653"/>
    <cellStyle name="Normal 4 2 6" xfId="1654"/>
    <cellStyle name="Normal 4 2 6 2" xfId="1655"/>
    <cellStyle name="Normal 4 2 6 2 2" xfId="1656"/>
    <cellStyle name="Normal 4 2 6 3" xfId="1657"/>
    <cellStyle name="Normal 4 2 7" xfId="1658"/>
    <cellStyle name="Normal 4 2 7 2" xfId="1659"/>
    <cellStyle name="Normal 4 2 8" xfId="1660"/>
    <cellStyle name="Normal 4 3" xfId="1661"/>
    <cellStyle name="Normal 4 3 2" xfId="1662"/>
    <cellStyle name="Normal 4 3 2 2" xfId="1663"/>
    <cellStyle name="Normal 4 3 2 2 2" xfId="1664"/>
    <cellStyle name="Normal 4 3 2 3" xfId="1665"/>
    <cellStyle name="Normal 4 3 3" xfId="1666"/>
    <cellStyle name="Normal 4 3 4" xfId="1667"/>
    <cellStyle name="Normal 4 3 4 2" xfId="1668"/>
    <cellStyle name="Normal 4 3 5" xfId="1669"/>
    <cellStyle name="Normal 4 4" xfId="1670"/>
    <cellStyle name="Normal 4 4 2" xfId="1671"/>
    <cellStyle name="Normal 4 4 2 2" xfId="1672"/>
    <cellStyle name="Normal 4 4 3" xfId="1673"/>
    <cellStyle name="Normal 4 5" xfId="1674"/>
    <cellStyle name="Normal 4 5 2" xfId="1675"/>
    <cellStyle name="Normal 4 5 2 2" xfId="1676"/>
    <cellStyle name="Normal 4 5 3" xfId="1677"/>
    <cellStyle name="Normal 4 6" xfId="1678"/>
    <cellStyle name="Normal 4 6 2" xfId="1679"/>
    <cellStyle name="Normal 4 6 2 2" xfId="1680"/>
    <cellStyle name="Normal 4 6 3" xfId="1681"/>
    <cellStyle name="Normal 4 7" xfId="1682"/>
    <cellStyle name="Normal 4 8" xfId="1683"/>
    <cellStyle name="Normal 4 8 2" xfId="1684"/>
    <cellStyle name="Normal 4 9" xfId="1685"/>
    <cellStyle name="Normal 40" xfId="1686"/>
    <cellStyle name="Normal 40 10" xfId="1687"/>
    <cellStyle name="Normal 40 2" xfId="1688"/>
    <cellStyle name="Normal 40 2 2" xfId="1689"/>
    <cellStyle name="Normal 40 2 2 2" xfId="1690"/>
    <cellStyle name="Normal 40 2 2 2 2" xfId="1691"/>
    <cellStyle name="Normal 40 2 2 3" xfId="1692"/>
    <cellStyle name="Normal 40 2 3" xfId="1693"/>
    <cellStyle name="Normal 40 2 3 2" xfId="1694"/>
    <cellStyle name="Normal 40 2 3 2 2" xfId="1695"/>
    <cellStyle name="Normal 40 2 3 3" xfId="1696"/>
    <cellStyle name="Normal 40 2 4" xfId="1697"/>
    <cellStyle name="Normal 40 2 4 2" xfId="1698"/>
    <cellStyle name="Normal 40 2 4 2 2" xfId="1699"/>
    <cellStyle name="Normal 40 2 4 3" xfId="1700"/>
    <cellStyle name="Normal 40 2 5" xfId="1701"/>
    <cellStyle name="Normal 40 2 5 2" xfId="1702"/>
    <cellStyle name="Normal 40 2 6" xfId="1703"/>
    <cellStyle name="Normal 40 3" xfId="1704"/>
    <cellStyle name="Normal 40 3 2" xfId="1705"/>
    <cellStyle name="Normal 40 3 2 2" xfId="1706"/>
    <cellStyle name="Normal 40 3 2 2 2" xfId="1707"/>
    <cellStyle name="Normal 40 3 2 3" xfId="1708"/>
    <cellStyle name="Normal 40 3 3" xfId="1709"/>
    <cellStyle name="Normal 40 3 3 2" xfId="1710"/>
    <cellStyle name="Normal 40 3 4" xfId="1711"/>
    <cellStyle name="Normal 40 4" xfId="1712"/>
    <cellStyle name="Normal 40 4 2" xfId="1713"/>
    <cellStyle name="Normal 40 4 2 2" xfId="1714"/>
    <cellStyle name="Normal 40 4 3" xfId="1715"/>
    <cellStyle name="Normal 40 5" xfId="1716"/>
    <cellStyle name="Normal 40 5 2" xfId="1717"/>
    <cellStyle name="Normal 40 5 2 2" xfId="1718"/>
    <cellStyle name="Normal 40 5 3" xfId="1719"/>
    <cellStyle name="Normal 40 6" xfId="1720"/>
    <cellStyle name="Normal 40 6 2" xfId="1721"/>
    <cellStyle name="Normal 40 6 2 2" xfId="1722"/>
    <cellStyle name="Normal 40 6 3" xfId="1723"/>
    <cellStyle name="Normal 40 7" xfId="1724"/>
    <cellStyle name="Normal 40 7 2" xfId="1725"/>
    <cellStyle name="Normal 40 7 2 2" xfId="1726"/>
    <cellStyle name="Normal 40 7 3" xfId="1727"/>
    <cellStyle name="Normal 40 8" xfId="1728"/>
    <cellStyle name="Normal 40 8 2" xfId="1729"/>
    <cellStyle name="Normal 40 8 2 2" xfId="1730"/>
    <cellStyle name="Normal 40 8 3" xfId="1731"/>
    <cellStyle name="Normal 40 9" xfId="1732"/>
    <cellStyle name="Normal 40 9 2" xfId="1733"/>
    <cellStyle name="Normal 41" xfId="1734"/>
    <cellStyle name="Normal 41 2" xfId="1735"/>
    <cellStyle name="Normal 41 2 2" xfId="1736"/>
    <cellStyle name="Normal 41 2 2 2" xfId="1737"/>
    <cellStyle name="Normal 41 2 2 2 2" xfId="1738"/>
    <cellStyle name="Normal 41 2 2 3" xfId="1739"/>
    <cellStyle name="Normal 41 2 3" xfId="1740"/>
    <cellStyle name="Normal 41 2 3 2" xfId="1741"/>
    <cellStyle name="Normal 41 2 3 2 2" xfId="1742"/>
    <cellStyle name="Normal 41 2 3 3" xfId="1743"/>
    <cellStyle name="Normal 41 2 4" xfId="1744"/>
    <cellStyle name="Normal 41 2 4 2" xfId="1745"/>
    <cellStyle name="Normal 41 2 4 2 2" xfId="1746"/>
    <cellStyle name="Normal 41 2 4 3" xfId="1747"/>
    <cellStyle name="Normal 41 2 5" xfId="1748"/>
    <cellStyle name="Normal 41 2 5 2" xfId="1749"/>
    <cellStyle name="Normal 41 2 5 2 2" xfId="1750"/>
    <cellStyle name="Normal 41 2 5 3" xfId="1751"/>
    <cellStyle name="Normal 41 2 6" xfId="1752"/>
    <cellStyle name="Normal 41 2 6 2" xfId="1753"/>
    <cellStyle name="Normal 41 2 6 2 2" xfId="1754"/>
    <cellStyle name="Normal 41 2 6 3" xfId="1755"/>
    <cellStyle name="Normal 41 2 7" xfId="1756"/>
    <cellStyle name="Normal 41 2 7 2" xfId="1757"/>
    <cellStyle name="Normal 41 2 8" xfId="1758"/>
    <cellStyle name="Normal 41 3" xfId="1759"/>
    <cellStyle name="Normal 41 3 2" xfId="1760"/>
    <cellStyle name="Normal 41 3 2 2" xfId="1761"/>
    <cellStyle name="Normal 41 3 2 3" xfId="1762"/>
    <cellStyle name="Normal 41 3 2 3 2" xfId="1763"/>
    <cellStyle name="Normal 41 3 2 4" xfId="1764"/>
    <cellStyle name="Normal 41 3 3" xfId="1765"/>
    <cellStyle name="Normal 41 3 4" xfId="1766"/>
    <cellStyle name="Normal 41 3 4 2" xfId="1767"/>
    <cellStyle name="Normal 41 3 5" xfId="1768"/>
    <cellStyle name="Normal 41 4" xfId="1769"/>
    <cellStyle name="Normal 41 4 2" xfId="1770"/>
    <cellStyle name="Normal 41 4 3" xfId="1771"/>
    <cellStyle name="Normal 41 4 3 2" xfId="1772"/>
    <cellStyle name="Normal 41 4 4" xfId="1773"/>
    <cellStyle name="Normal 41 5" xfId="1774"/>
    <cellStyle name="Normal 41 5 2" xfId="1775"/>
    <cellStyle name="Normal 41 5 2 2" xfId="1776"/>
    <cellStyle name="Normal 41 5 3" xfId="1777"/>
    <cellStyle name="Normal 41 6" xfId="1778"/>
    <cellStyle name="Normal 41 6 2" xfId="1779"/>
    <cellStyle name="Normal 41 6 2 2" xfId="1780"/>
    <cellStyle name="Normal 41 6 3" xfId="1781"/>
    <cellStyle name="Normal 41 7" xfId="1782"/>
    <cellStyle name="Normal 41 7 2" xfId="1783"/>
    <cellStyle name="Normal 41 7 2 2" xfId="1784"/>
    <cellStyle name="Normal 41 7 3" xfId="1785"/>
    <cellStyle name="Normal 41 8" xfId="1786"/>
    <cellStyle name="Normal 41 8 2" xfId="1787"/>
    <cellStyle name="Normal 41 8 2 2" xfId="1788"/>
    <cellStyle name="Normal 41 8 3" xfId="1789"/>
    <cellStyle name="Normal 41 9" xfId="1790"/>
    <cellStyle name="Normal 41 9 2" xfId="1791"/>
    <cellStyle name="Normal 42" xfId="1792"/>
    <cellStyle name="Normal 42 2" xfId="1793"/>
    <cellStyle name="Normal 42 2 2" xfId="1794"/>
    <cellStyle name="Normal 42 2 2 2" xfId="1795"/>
    <cellStyle name="Normal 42 2 2 2 2" xfId="1796"/>
    <cellStyle name="Normal 42 2 2 3" xfId="1797"/>
    <cellStyle name="Normal 42 2 3" xfId="1798"/>
    <cellStyle name="Normal 42 2 3 2" xfId="1799"/>
    <cellStyle name="Normal 42 2 3 2 2" xfId="1800"/>
    <cellStyle name="Normal 42 2 3 3" xfId="1801"/>
    <cellStyle name="Normal 42 2 4" xfId="1802"/>
    <cellStyle name="Normal 42 2 4 2" xfId="1803"/>
    <cellStyle name="Normal 42 2 4 2 2" xfId="1804"/>
    <cellStyle name="Normal 42 2 4 3" xfId="1805"/>
    <cellStyle name="Normal 42 2 5" xfId="1806"/>
    <cellStyle name="Normal 42 2 5 2" xfId="1807"/>
    <cellStyle name="Normal 42 2 5 2 2" xfId="1808"/>
    <cellStyle name="Normal 42 2 5 3" xfId="1809"/>
    <cellStyle name="Normal 42 2 6" xfId="1810"/>
    <cellStyle name="Normal 42 2 6 2" xfId="1811"/>
    <cellStyle name="Normal 42 2 6 2 2" xfId="1812"/>
    <cellStyle name="Normal 42 2 6 3" xfId="1813"/>
    <cellStyle name="Normal 42 2 7" xfId="1814"/>
    <cellStyle name="Normal 42 2 7 2" xfId="1815"/>
    <cellStyle name="Normal 42 2 8" xfId="1816"/>
    <cellStyle name="Normal 42 3" xfId="1817"/>
    <cellStyle name="Normal 42 3 2" xfId="1818"/>
    <cellStyle name="Normal 42 3 2 2" xfId="1819"/>
    <cellStyle name="Normal 42 3 2 3" xfId="1820"/>
    <cellStyle name="Normal 42 3 2 3 2" xfId="1821"/>
    <cellStyle name="Normal 42 3 2 4" xfId="1822"/>
    <cellStyle name="Normal 42 3 3" xfId="1823"/>
    <cellStyle name="Normal 42 3 4" xfId="1824"/>
    <cellStyle name="Normal 42 3 4 2" xfId="1825"/>
    <cellStyle name="Normal 42 3 5" xfId="1826"/>
    <cellStyle name="Normal 42 4" xfId="1827"/>
    <cellStyle name="Normal 42 4 2" xfId="1828"/>
    <cellStyle name="Normal 42 4 3" xfId="1829"/>
    <cellStyle name="Normal 42 4 3 2" xfId="1830"/>
    <cellStyle name="Normal 42 4 4" xfId="1831"/>
    <cellStyle name="Normal 42 5" xfId="1832"/>
    <cellStyle name="Normal 42 5 2" xfId="1833"/>
    <cellStyle name="Normal 42 5 2 2" xfId="1834"/>
    <cellStyle name="Normal 42 5 3" xfId="1835"/>
    <cellStyle name="Normal 42 6" xfId="1836"/>
    <cellStyle name="Normal 42 6 2" xfId="1837"/>
    <cellStyle name="Normal 42 6 2 2" xfId="1838"/>
    <cellStyle name="Normal 42 6 3" xfId="1839"/>
    <cellStyle name="Normal 42 7" xfId="1840"/>
    <cellStyle name="Normal 42 7 2" xfId="1841"/>
    <cellStyle name="Normal 42 7 2 2" xfId="1842"/>
    <cellStyle name="Normal 42 7 3" xfId="1843"/>
    <cellStyle name="Normal 42 8" xfId="1844"/>
    <cellStyle name="Normal 42 8 2" xfId="1845"/>
    <cellStyle name="Normal 42 8 2 2" xfId="1846"/>
    <cellStyle name="Normal 42 8 3" xfId="1847"/>
    <cellStyle name="Normal 42 9" xfId="1848"/>
    <cellStyle name="Normal 42 9 2" xfId="1849"/>
    <cellStyle name="Normal 43" xfId="1850"/>
    <cellStyle name="Normal 43 2" xfId="1851"/>
    <cellStyle name="Normal 43 2 2" xfId="1852"/>
    <cellStyle name="Normal 43 2 2 2" xfId="1853"/>
    <cellStyle name="Normal 43 2 2 2 2" xfId="1854"/>
    <cellStyle name="Normal 43 2 2 3" xfId="1855"/>
    <cellStyle name="Normal 43 2 3" xfId="1856"/>
    <cellStyle name="Normal 43 2 3 2" xfId="1857"/>
    <cellStyle name="Normal 43 2 3 2 2" xfId="1858"/>
    <cellStyle name="Normal 43 2 3 3" xfId="1859"/>
    <cellStyle name="Normal 43 2 4" xfId="1860"/>
    <cellStyle name="Normal 43 2 4 2" xfId="1861"/>
    <cellStyle name="Normal 43 2 4 2 2" xfId="1862"/>
    <cellStyle name="Normal 43 2 4 3" xfId="1863"/>
    <cellStyle name="Normal 43 2 5" xfId="1864"/>
    <cellStyle name="Normal 43 2 5 2" xfId="1865"/>
    <cellStyle name="Normal 43 2 5 2 2" xfId="1866"/>
    <cellStyle name="Normal 43 2 5 3" xfId="1867"/>
    <cellStyle name="Normal 43 2 6" xfId="1868"/>
    <cellStyle name="Normal 43 2 6 2" xfId="1869"/>
    <cellStyle name="Normal 43 2 6 2 2" xfId="1870"/>
    <cellStyle name="Normal 43 2 6 3" xfId="1871"/>
    <cellStyle name="Normal 43 2 7" xfId="1872"/>
    <cellStyle name="Normal 43 2 7 2" xfId="1873"/>
    <cellStyle name="Normal 43 2 8" xfId="1874"/>
    <cellStyle name="Normal 43 3" xfId="1875"/>
    <cellStyle name="Normal 43 3 2" xfId="1876"/>
    <cellStyle name="Normal 43 3 3" xfId="1877"/>
    <cellStyle name="Normal 43 3 4" xfId="1878"/>
    <cellStyle name="Normal 43 3 4 2" xfId="1879"/>
    <cellStyle name="Normal 43 3 5" xfId="1880"/>
    <cellStyle name="Normal 43 4" xfId="1881"/>
    <cellStyle name="Normal 43 4 2" xfId="1882"/>
    <cellStyle name="Normal 43 4 3" xfId="1883"/>
    <cellStyle name="Normal 43 4 3 2" xfId="1884"/>
    <cellStyle name="Normal 43 4 4" xfId="1885"/>
    <cellStyle name="Normal 43 5" xfId="1886"/>
    <cellStyle name="Normal 43 5 2" xfId="1887"/>
    <cellStyle name="Normal 43 5 2 2" xfId="1888"/>
    <cellStyle name="Normal 43 5 3" xfId="1889"/>
    <cellStyle name="Normal 43 6" xfId="1890"/>
    <cellStyle name="Normal 43 6 2" xfId="1891"/>
    <cellStyle name="Normal 43 6 2 2" xfId="1892"/>
    <cellStyle name="Normal 43 6 3" xfId="1893"/>
    <cellStyle name="Normal 43 7" xfId="1894"/>
    <cellStyle name="Normal 43 7 2" xfId="1895"/>
    <cellStyle name="Normal 43 7 2 2" xfId="1896"/>
    <cellStyle name="Normal 43 7 3" xfId="1897"/>
    <cellStyle name="Normal 43 8" xfId="1898"/>
    <cellStyle name="Normal 43 8 2" xfId="1899"/>
    <cellStyle name="Normal 44" xfId="1900"/>
    <cellStyle name="Normal 44 2" xfId="1901"/>
    <cellStyle name="Normal 44 2 2" xfId="1902"/>
    <cellStyle name="Normal 44 2 2 2" xfId="1903"/>
    <cellStyle name="Normal 44 2 2 2 2" xfId="1904"/>
    <cellStyle name="Normal 44 2 2 3" xfId="1905"/>
    <cellStyle name="Normal 44 2 3" xfId="1906"/>
    <cellStyle name="Normal 44 2 3 2" xfId="1907"/>
    <cellStyle name="Normal 44 2 3 2 2" xfId="1908"/>
    <cellStyle name="Normal 44 2 3 3" xfId="1909"/>
    <cellStyle name="Normal 44 2 4" xfId="1910"/>
    <cellStyle name="Normal 44 2 4 2" xfId="1911"/>
    <cellStyle name="Normal 44 2 4 2 2" xfId="1912"/>
    <cellStyle name="Normal 44 2 4 3" xfId="1913"/>
    <cellStyle name="Normal 44 2 5" xfId="1914"/>
    <cellStyle name="Normal 44 2 5 2" xfId="1915"/>
    <cellStyle name="Normal 44 2 5 2 2" xfId="1916"/>
    <cellStyle name="Normal 44 2 5 3" xfId="1917"/>
    <cellStyle name="Normal 44 2 6" xfId="1918"/>
    <cellStyle name="Normal 44 2 6 2" xfId="1919"/>
    <cellStyle name="Normal 44 2 6 2 2" xfId="1920"/>
    <cellStyle name="Normal 44 2 6 3" xfId="1921"/>
    <cellStyle name="Normal 44 2 7" xfId="1922"/>
    <cellStyle name="Normal 44 2 7 2" xfId="1923"/>
    <cellStyle name="Normal 44 2 8" xfId="1924"/>
    <cellStyle name="Normal 44 3" xfId="1925"/>
    <cellStyle name="Normal 44 3 2" xfId="1926"/>
    <cellStyle name="Normal 44 3 3" xfId="1927"/>
    <cellStyle name="Normal 44 3 4" xfId="1928"/>
    <cellStyle name="Normal 44 3 4 2" xfId="1929"/>
    <cellStyle name="Normal 44 3 5" xfId="1930"/>
    <cellStyle name="Normal 44 4" xfId="1931"/>
    <cellStyle name="Normal 44 4 2" xfId="1932"/>
    <cellStyle name="Normal 44 4 3" xfId="1933"/>
    <cellStyle name="Normal 44 4 3 2" xfId="1934"/>
    <cellStyle name="Normal 44 4 4" xfId="1935"/>
    <cellStyle name="Normal 44 5" xfId="1936"/>
    <cellStyle name="Normal 44 5 2" xfId="1937"/>
    <cellStyle name="Normal 44 5 2 2" xfId="1938"/>
    <cellStyle name="Normal 44 5 3" xfId="1939"/>
    <cellStyle name="Normal 44 6" xfId="1940"/>
    <cellStyle name="Normal 44 6 2" xfId="1941"/>
    <cellStyle name="Normal 44 6 2 2" xfId="1942"/>
    <cellStyle name="Normal 44 6 3" xfId="1943"/>
    <cellStyle name="Normal 44 7" xfId="1944"/>
    <cellStyle name="Normal 44 7 2" xfId="1945"/>
    <cellStyle name="Normal 44 7 2 2" xfId="1946"/>
    <cellStyle name="Normal 44 7 3" xfId="1947"/>
    <cellStyle name="Normal 44 8" xfId="1948"/>
    <cellStyle name="Normal 44 8 2" xfId="1949"/>
    <cellStyle name="Normal 45" xfId="1950"/>
    <cellStyle name="Normal 45 2" xfId="1951"/>
    <cellStyle name="Normal 45 2 2" xfId="1952"/>
    <cellStyle name="Normal 45 2 2 2" xfId="1953"/>
    <cellStyle name="Normal 45 2 2 3" xfId="1954"/>
    <cellStyle name="Normal 45 2 2 3 2" xfId="1955"/>
    <cellStyle name="Normal 45 2 2 4" xfId="1956"/>
    <cellStyle name="Normal 45 2 3" xfId="1957"/>
    <cellStyle name="Normal 45 2 3 2" xfId="1958"/>
    <cellStyle name="Normal 45 2 3 2 2" xfId="1959"/>
    <cellStyle name="Normal 45 2 3 2 2 2" xfId="1960"/>
    <cellStyle name="Normal 45 2 3 2 3" xfId="1961"/>
    <cellStyle name="Normal 45 2 3 3" xfId="1962"/>
    <cellStyle name="Normal 45 2 3 3 2" xfId="1963"/>
    <cellStyle name="Normal 45 2 3 3 2 2" xfId="1964"/>
    <cellStyle name="Normal 45 2 3 3 3" xfId="1965"/>
    <cellStyle name="Normal 45 2 3 4" xfId="1966"/>
    <cellStyle name="Normal 45 2 3 4 2" xfId="1967"/>
    <cellStyle name="Normal 45 2 3 5" xfId="1968"/>
    <cellStyle name="Normal 45 2 4" xfId="1969"/>
    <cellStyle name="Normal 45 2 4 2" xfId="1970"/>
    <cellStyle name="Normal 45 2 4 2 2" xfId="1971"/>
    <cellStyle name="Normal 45 2 4 2 3" xfId="1972"/>
    <cellStyle name="Normal 45 2 4 3" xfId="1973"/>
    <cellStyle name="Normal 45 2 4 3 2" xfId="1974"/>
    <cellStyle name="Normal 45 2 4 4" xfId="1975"/>
    <cellStyle name="Normal 45 2 5" xfId="1976"/>
    <cellStyle name="Normal 45 2 6" xfId="1977"/>
    <cellStyle name="Normal 45 2 6 2" xfId="1978"/>
    <cellStyle name="Normal 45 3" xfId="1979"/>
    <cellStyle name="Normal 45 3 2" xfId="1980"/>
    <cellStyle name="Normal 45 3 3" xfId="1981"/>
    <cellStyle name="Normal 45 3 4" xfId="1982"/>
    <cellStyle name="Normal 45 3 4 2" xfId="1983"/>
    <cellStyle name="Normal 45 3 5" xfId="1984"/>
    <cellStyle name="Normal 45 4" xfId="1985"/>
    <cellStyle name="Normal 45 4 2" xfId="1986"/>
    <cellStyle name="Normal 45 4 2 2" xfId="1987"/>
    <cellStyle name="Normal 45 4 2 2 2" xfId="1988"/>
    <cellStyle name="Normal 45 4 2 3" xfId="1989"/>
    <cellStyle name="Normal 45 4 3" xfId="1990"/>
    <cellStyle name="Normal 45 4 3 2" xfId="1991"/>
    <cellStyle name="Normal 45 4 3 2 2" xfId="1992"/>
    <cellStyle name="Normal 45 4 3 3" xfId="1993"/>
    <cellStyle name="Normal 45 4 4" xfId="1994"/>
    <cellStyle name="Normal 45 4 4 2" xfId="1995"/>
    <cellStyle name="Normal 45 4 5" xfId="1996"/>
    <cellStyle name="Normal 45 5" xfId="1997"/>
    <cellStyle name="Normal 45 5 2" xfId="1998"/>
    <cellStyle name="Normal 45 5 2 2" xfId="1999"/>
    <cellStyle name="Normal 45 5 3" xfId="2000"/>
    <cellStyle name="Normal 45 6" xfId="2001"/>
    <cellStyle name="Normal 45 7" xfId="2002"/>
    <cellStyle name="Normal 45 7 2" xfId="2003"/>
    <cellStyle name="Normal 46" xfId="2004"/>
    <cellStyle name="Normal 46 2" xfId="2005"/>
    <cellStyle name="Normal 46 2 2" xfId="2006"/>
    <cellStyle name="Normal 46 2 2 2" xfId="2007"/>
    <cellStyle name="Normal 46 2 2 2 2" xfId="2008"/>
    <cellStyle name="Normal 46 2 2 3" xfId="2009"/>
    <cellStyle name="Normal 46 2 3" xfId="2010"/>
    <cellStyle name="Normal 46 2 3 2" xfId="2011"/>
    <cellStyle name="Normal 46 2 3 2 2" xfId="2012"/>
    <cellStyle name="Normal 46 2 3 3" xfId="2013"/>
    <cellStyle name="Normal 46 2 4" xfId="2014"/>
    <cellStyle name="Normal 46 2 4 2" xfId="2015"/>
    <cellStyle name="Normal 46 2 4 2 2" xfId="2016"/>
    <cellStyle name="Normal 46 2 4 3" xfId="2017"/>
    <cellStyle name="Normal 46 2 5" xfId="2018"/>
    <cellStyle name="Normal 46 2 5 2" xfId="2019"/>
    <cellStyle name="Normal 46 2 5 2 2" xfId="2020"/>
    <cellStyle name="Normal 46 2 5 3" xfId="2021"/>
    <cellStyle name="Normal 46 2 6" xfId="2022"/>
    <cellStyle name="Normal 46 2 6 2" xfId="2023"/>
    <cellStyle name="Normal 46 2 6 2 2" xfId="2024"/>
    <cellStyle name="Normal 46 2 6 3" xfId="2025"/>
    <cellStyle name="Normal 46 2 7" xfId="2026"/>
    <cellStyle name="Normal 46 2 7 2" xfId="2027"/>
    <cellStyle name="Normal 46 2 8" xfId="2028"/>
    <cellStyle name="Normal 46 3" xfId="2029"/>
    <cellStyle name="Normal 46 3 2" xfId="2030"/>
    <cellStyle name="Normal 46 3 3" xfId="2031"/>
    <cellStyle name="Normal 46 3 3 2" xfId="2032"/>
    <cellStyle name="Normal 46 3 4" xfId="2033"/>
    <cellStyle name="Normal 46 4" xfId="2034"/>
    <cellStyle name="Normal 46 4 2" xfId="2035"/>
    <cellStyle name="Normal 46 4 2 2" xfId="2036"/>
    <cellStyle name="Normal 46 4 3" xfId="2037"/>
    <cellStyle name="Normal 46 5" xfId="2038"/>
    <cellStyle name="Normal 46 5 2" xfId="2039"/>
    <cellStyle name="Normal 46 5 2 2" xfId="2040"/>
    <cellStyle name="Normal 46 5 3" xfId="2041"/>
    <cellStyle name="Normal 46 6" xfId="2042"/>
    <cellStyle name="Normal 46 7" xfId="2043"/>
    <cellStyle name="Normal 46 7 2" xfId="2044"/>
    <cellStyle name="Normal 47" xfId="2045"/>
    <cellStyle name="Normal 47 2" xfId="2046"/>
    <cellStyle name="Normal 47 2 2" xfId="2047"/>
    <cellStyle name="Normal 47 2 2 2" xfId="2048"/>
    <cellStyle name="Normal 47 2 2 2 2" xfId="2049"/>
    <cellStyle name="Normal 47 2 2 3" xfId="2050"/>
    <cellStyle name="Normal 47 2 3" xfId="2051"/>
    <cellStyle name="Normal 47 2 3 2" xfId="2052"/>
    <cellStyle name="Normal 47 2 3 2 2" xfId="2053"/>
    <cellStyle name="Normal 47 2 3 3" xfId="2054"/>
    <cellStyle name="Normal 47 2 4" xfId="2055"/>
    <cellStyle name="Normal 47 2 4 2" xfId="2056"/>
    <cellStyle name="Normal 47 2 4 2 2" xfId="2057"/>
    <cellStyle name="Normal 47 2 4 3" xfId="2058"/>
    <cellStyle name="Normal 47 2 5" xfId="2059"/>
    <cellStyle name="Normal 47 2 6" xfId="2060"/>
    <cellStyle name="Normal 47 2 6 2" xfId="2061"/>
    <cellStyle name="Normal 47 2 7" xfId="2062"/>
    <cellStyle name="Normal 47 3" xfId="2063"/>
    <cellStyle name="Normal 47 3 2" xfId="2064"/>
    <cellStyle name="Normal 47 3 2 2" xfId="2065"/>
    <cellStyle name="Normal 47 3 3" xfId="2066"/>
    <cellStyle name="Normal 47 4" xfId="2067"/>
    <cellStyle name="Normal 47 4 2" xfId="2068"/>
    <cellStyle name="Normal 47 4 2 2" xfId="2069"/>
    <cellStyle name="Normal 47 4 3" xfId="2070"/>
    <cellStyle name="Normal 47 5" xfId="2071"/>
    <cellStyle name="Normal 47 5 2" xfId="2072"/>
    <cellStyle name="Normal 47 5 2 2" xfId="2073"/>
    <cellStyle name="Normal 47 5 3" xfId="2074"/>
    <cellStyle name="Normal 47 6" xfId="2075"/>
    <cellStyle name="Normal 47 7" xfId="2076"/>
    <cellStyle name="Normal 47 7 2" xfId="2077"/>
    <cellStyle name="Normal 47 8" xfId="2078"/>
    <cellStyle name="Normal 48" xfId="2079"/>
    <cellStyle name="Normal 48 2" xfId="2080"/>
    <cellStyle name="Normal 48 2 2" xfId="2081"/>
    <cellStyle name="Normal 48 2 2 2" xfId="2082"/>
    <cellStyle name="Normal 48 2 2 2 2" xfId="2083"/>
    <cellStyle name="Normal 48 2 2 3" xfId="2084"/>
    <cellStyle name="Normal 48 2 3" xfId="2085"/>
    <cellStyle name="Normal 48 2 3 2" xfId="2086"/>
    <cellStyle name="Normal 48 2 3 2 2" xfId="2087"/>
    <cellStyle name="Normal 48 2 3 3" xfId="2088"/>
    <cellStyle name="Normal 48 2 4" xfId="2089"/>
    <cellStyle name="Normal 48 2 4 2" xfId="2090"/>
    <cellStyle name="Normal 48 2 4 2 2" xfId="2091"/>
    <cellStyle name="Normal 48 2 4 3" xfId="2092"/>
    <cellStyle name="Normal 48 2 5" xfId="2093"/>
    <cellStyle name="Normal 48 2 6" xfId="2094"/>
    <cellStyle name="Normal 48 2 6 2" xfId="2095"/>
    <cellStyle name="Normal 48 2 7" xfId="2096"/>
    <cellStyle name="Normal 48 3" xfId="2097"/>
    <cellStyle name="Normal 48 3 2" xfId="2098"/>
    <cellStyle name="Normal 48 3 2 2" xfId="2099"/>
    <cellStyle name="Normal 48 3 3" xfId="2100"/>
    <cellStyle name="Normal 48 4" xfId="2101"/>
    <cellStyle name="Normal 48 4 2" xfId="2102"/>
    <cellStyle name="Normal 48 4 2 2" xfId="2103"/>
    <cellStyle name="Normal 48 4 3" xfId="2104"/>
    <cellStyle name="Normal 48 5" xfId="2105"/>
    <cellStyle name="Normal 48 5 2" xfId="2106"/>
    <cellStyle name="Normal 48 5 2 2" xfId="2107"/>
    <cellStyle name="Normal 48 5 3" xfId="2108"/>
    <cellStyle name="Normal 48 6" xfId="2109"/>
    <cellStyle name="Normal 48 7" xfId="2110"/>
    <cellStyle name="Normal 48 7 2" xfId="2111"/>
    <cellStyle name="Normal 48 8" xfId="2112"/>
    <cellStyle name="Normal 49" xfId="2113"/>
    <cellStyle name="Normal 49 2" xfId="2114"/>
    <cellStyle name="Normal 49 2 2" xfId="2115"/>
    <cellStyle name="Normal 49 2 2 2" xfId="2116"/>
    <cellStyle name="Normal 49 2 2 2 2" xfId="2117"/>
    <cellStyle name="Normal 49 2 2 3" xfId="2118"/>
    <cellStyle name="Normal 49 2 3" xfId="2119"/>
    <cellStyle name="Normal 49 2 4" xfId="2120"/>
    <cellStyle name="Normal 49 2 4 2" xfId="2121"/>
    <cellStyle name="Normal 49 2 5" xfId="2122"/>
    <cellStyle name="Normal 49 3" xfId="2123"/>
    <cellStyle name="Normal 5" xfId="2124"/>
    <cellStyle name="Normal 5 2" xfId="2125"/>
    <cellStyle name="Normal 5 2 2" xfId="2126"/>
    <cellStyle name="Normal 5 2 2 2" xfId="2127"/>
    <cellStyle name="Normal 5 2 2 2 2" xfId="2128"/>
    <cellStyle name="Normal 5 2 2 3" xfId="2129"/>
    <cellStyle name="Normal 5 2 3" xfId="2130"/>
    <cellStyle name="Normal 5 2 3 2" xfId="2131"/>
    <cellStyle name="Normal 5 2 3 2 2" xfId="2132"/>
    <cellStyle name="Normal 5 2 3 3" xfId="2133"/>
    <cellStyle name="Normal 5 2 4" xfId="2134"/>
    <cellStyle name="Normal 5 2 4 2" xfId="2135"/>
    <cellStyle name="Normal 5 2 4 2 2" xfId="2136"/>
    <cellStyle name="Normal 5 2 4 3" xfId="2137"/>
    <cellStyle name="Normal 5 2 5" xfId="2138"/>
    <cellStyle name="Normal 5 2 5 2" xfId="2139"/>
    <cellStyle name="Normal 5 2 5 2 2" xfId="2140"/>
    <cellStyle name="Normal 5 2 5 3" xfId="2141"/>
    <cellStyle name="Normal 5 2 6" xfId="2142"/>
    <cellStyle name="Normal 5 2 6 2" xfId="2143"/>
    <cellStyle name="Normal 5 2 6 2 2" xfId="2144"/>
    <cellStyle name="Normal 5 2 6 3" xfId="2145"/>
    <cellStyle name="Normal 5 2 7" xfId="2146"/>
    <cellStyle name="Normal 5 2 7 2" xfId="2147"/>
    <cellStyle name="Normal 5 2 8" xfId="2148"/>
    <cellStyle name="Normal 5 3" xfId="2149"/>
    <cellStyle name="Normal 5 3 2" xfId="2150"/>
    <cellStyle name="Normal 5 3 2 2" xfId="2151"/>
    <cellStyle name="Normal 5 3 2 2 2" xfId="2152"/>
    <cellStyle name="Normal 5 3 2 3" xfId="2153"/>
    <cellStyle name="Normal 5 3 3" xfId="2154"/>
    <cellStyle name="Normal 5 3 4" xfId="2155"/>
    <cellStyle name="Normal 5 3 4 2" xfId="2156"/>
    <cellStyle name="Normal 5 3 5" xfId="2157"/>
    <cellStyle name="Normal 5 4" xfId="2158"/>
    <cellStyle name="Normal 5 4 2" xfId="2159"/>
    <cellStyle name="Normal 5 4 2 2" xfId="2160"/>
    <cellStyle name="Normal 5 4 3" xfId="2161"/>
    <cellStyle name="Normal 5 5" xfId="2162"/>
    <cellStyle name="Normal 5 5 2" xfId="2163"/>
    <cellStyle name="Normal 5 5 2 2" xfId="2164"/>
    <cellStyle name="Normal 5 5 3" xfId="2165"/>
    <cellStyle name="Normal 5 6" xfId="2166"/>
    <cellStyle name="Normal 5 6 2" xfId="2167"/>
    <cellStyle name="Normal 5 6 2 2" xfId="2168"/>
    <cellStyle name="Normal 5 6 3" xfId="2169"/>
    <cellStyle name="Normal 5 7" xfId="2170"/>
    <cellStyle name="Normal 5 8" xfId="2171"/>
    <cellStyle name="Normal 5 8 2" xfId="2172"/>
    <cellStyle name="Normal 5 9" xfId="2173"/>
    <cellStyle name="Normal 50" xfId="2174"/>
    <cellStyle name="Normal 50 2" xfId="2175"/>
    <cellStyle name="Normal 50 2 2" xfId="2176"/>
    <cellStyle name="Normal 50 2 3" xfId="2177"/>
    <cellStyle name="Normal 50 2 3 2" xfId="2178"/>
    <cellStyle name="Normal 50 2 4" xfId="2179"/>
    <cellStyle name="Normal 50 3" xfId="2180"/>
    <cellStyle name="Normal 50 4" xfId="2181"/>
    <cellStyle name="Normal 50 4 2" xfId="2182"/>
    <cellStyle name="Normal 50 5" xfId="2183"/>
    <cellStyle name="Normal 51" xfId="2184"/>
    <cellStyle name="Normal 51 2" xfId="2185"/>
    <cellStyle name="Normal 51 2 2" xfId="2186"/>
    <cellStyle name="Normal 51 2 3" xfId="2187"/>
    <cellStyle name="Normal 51 2 3 2" xfId="2188"/>
    <cellStyle name="Normal 51 2 4" xfId="2189"/>
    <cellStyle name="Normal 51 3" xfId="2190"/>
    <cellStyle name="Normal 51 4" xfId="2191"/>
    <cellStyle name="Normal 51 4 2" xfId="2192"/>
    <cellStyle name="Normal 51 5" xfId="2193"/>
    <cellStyle name="Normal 52" xfId="2194"/>
    <cellStyle name="Normal 52 2" xfId="2195"/>
    <cellStyle name="Normal 52 2 2" xfId="2196"/>
    <cellStyle name="Normal 52 2 3" xfId="2197"/>
    <cellStyle name="Normal 52 2 3 2" xfId="2198"/>
    <cellStyle name="Normal 52 2 4" xfId="2199"/>
    <cellStyle name="Normal 52 3" xfId="2200"/>
    <cellStyle name="Normal 52 4" xfId="2201"/>
    <cellStyle name="Normal 52 4 2" xfId="2202"/>
    <cellStyle name="Normal 52 5" xfId="2203"/>
    <cellStyle name="Normal 53" xfId="2204"/>
    <cellStyle name="Normal 53 2" xfId="2205"/>
    <cellStyle name="Normal 53 2 2" xfId="2206"/>
    <cellStyle name="Normal 53 2 3" xfId="2207"/>
    <cellStyle name="Normal 53 2 3 2" xfId="2208"/>
    <cellStyle name="Normal 53 2 4" xfId="2209"/>
    <cellStyle name="Normal 53 3" xfId="2210"/>
    <cellStyle name="Normal 53 4" xfId="2211"/>
    <cellStyle name="Normal 53 4 2" xfId="2212"/>
    <cellStyle name="Normal 53 5" xfId="2213"/>
    <cellStyle name="Normal 54" xfId="2214"/>
    <cellStyle name="Normal 54 2" xfId="2215"/>
    <cellStyle name="Normal 54 3" xfId="2216"/>
    <cellStyle name="Normal 54 4" xfId="2217"/>
    <cellStyle name="Normal 54 4 2" xfId="2218"/>
    <cellStyle name="Normal 54 5" xfId="2219"/>
    <cellStyle name="Normal 55" xfId="2220"/>
    <cellStyle name="Normal 55 2" xfId="2221"/>
    <cellStyle name="Normal 55 3" xfId="2222"/>
    <cellStyle name="Normal 55 4" xfId="2223"/>
    <cellStyle name="Normal 55 4 2" xfId="2224"/>
    <cellStyle name="Normal 55 5" xfId="2225"/>
    <cellStyle name="Normal 56" xfId="2226"/>
    <cellStyle name="Normal 56 2" xfId="2227"/>
    <cellStyle name="Normal 57" xfId="2228"/>
    <cellStyle name="Normal 57 2" xfId="2229"/>
    <cellStyle name="Normal 58" xfId="2230"/>
    <cellStyle name="Normal 58 2" xfId="2231"/>
    <cellStyle name="Normal 59" xfId="2232"/>
    <cellStyle name="Normal 59 2" xfId="2233"/>
    <cellStyle name="Normal 6" xfId="2234"/>
    <cellStyle name="Normal 6 10" xfId="2235"/>
    <cellStyle name="Normal 6 2" xfId="2236"/>
    <cellStyle name="Normal 6 2 2" xfId="2237"/>
    <cellStyle name="Normal 6 2 2 2" xfId="2238"/>
    <cellStyle name="Normal 6 2 2 3" xfId="2239"/>
    <cellStyle name="Normal 6 2 2 3 2" xfId="2240"/>
    <cellStyle name="Normal 6 2 2 4" xfId="2241"/>
    <cellStyle name="Normal 6 2 3" xfId="2242"/>
    <cellStyle name="Normal 6 2 3 2" xfId="2243"/>
    <cellStyle name="Normal 6 2 3 2 2" xfId="2244"/>
    <cellStyle name="Normal 6 2 3 3" xfId="2245"/>
    <cellStyle name="Normal 6 2 4" xfId="2246"/>
    <cellStyle name="Normal 6 2 4 2" xfId="2247"/>
    <cellStyle name="Normal 6 2 4 2 2" xfId="2248"/>
    <cellStyle name="Normal 6 2 4 3" xfId="2249"/>
    <cellStyle name="Normal 6 2 5" xfId="2250"/>
    <cellStyle name="Normal 6 2 6" xfId="2251"/>
    <cellStyle name="Normal 6 2 6 2" xfId="2252"/>
    <cellStyle name="Normal 6 2 7" xfId="2253"/>
    <cellStyle name="Normal 6 3" xfId="2254"/>
    <cellStyle name="Normal 6 3 2" xfId="2255"/>
    <cellStyle name="Normal 6 3 2 2" xfId="2256"/>
    <cellStyle name="Normal 6 3 2 2 2" xfId="2257"/>
    <cellStyle name="Normal 6 3 2 3" xfId="2258"/>
    <cellStyle name="Normal 6 3 3" xfId="2259"/>
    <cellStyle name="Normal 6 3 3 2" xfId="2260"/>
    <cellStyle name="Normal 6 3 3 2 2" xfId="2261"/>
    <cellStyle name="Normal 6 3 3 3" xfId="2262"/>
    <cellStyle name="Normal 6 3 4" xfId="2263"/>
    <cellStyle name="Normal 6 3 4 2" xfId="2264"/>
    <cellStyle name="Normal 6 3 4 2 2" xfId="2265"/>
    <cellStyle name="Normal 6 3 4 3" xfId="2266"/>
    <cellStyle name="Normal 6 3 5" xfId="2267"/>
    <cellStyle name="Normal 6 3 5 2" xfId="2268"/>
    <cellStyle name="Normal 6 3 6" xfId="2269"/>
    <cellStyle name="Normal 6 4" xfId="2270"/>
    <cellStyle name="Normal 6 4 2" xfId="2271"/>
    <cellStyle name="Normal 6 4 2 2" xfId="2272"/>
    <cellStyle name="Normal 6 4 3" xfId="2273"/>
    <cellStyle name="Normal 6 5" xfId="2274"/>
    <cellStyle name="Normal 6 5 2" xfId="2275"/>
    <cellStyle name="Normal 6 5 2 2" xfId="2276"/>
    <cellStyle name="Normal 6 5 3" xfId="2277"/>
    <cellStyle name="Normal 6 6" xfId="2278"/>
    <cellStyle name="Normal 6 6 2" xfId="2279"/>
    <cellStyle name="Normal 6 6 2 2" xfId="2280"/>
    <cellStyle name="Normal 6 6 3" xfId="2281"/>
    <cellStyle name="Normal 6 7" xfId="2282"/>
    <cellStyle name="Normal 6 7 2" xfId="2283"/>
    <cellStyle name="Normal 6 7 2 2" xfId="2284"/>
    <cellStyle name="Normal 6 7 3" xfId="2285"/>
    <cellStyle name="Normal 6 8" xfId="2286"/>
    <cellStyle name="Normal 6 8 2" xfId="2287"/>
    <cellStyle name="Normal 6 8 2 2" xfId="2288"/>
    <cellStyle name="Normal 6 8 3" xfId="2289"/>
    <cellStyle name="Normal 6 9" xfId="2290"/>
    <cellStyle name="Normal 6 9 2" xfId="2291"/>
    <cellStyle name="Normal 60" xfId="2292"/>
    <cellStyle name="Normal 60 2" xfId="2293"/>
    <cellStyle name="Normal 61" xfId="2294"/>
    <cellStyle name="Normal 61 2" xfId="2295"/>
    <cellStyle name="Normal 61 3" xfId="2296"/>
    <cellStyle name="Normal 62" xfId="2297"/>
    <cellStyle name="Normal 62 2" xfId="2298"/>
    <cellStyle name="Normal 62 2 2" xfId="2299"/>
    <cellStyle name="Normal 62 3" xfId="2300"/>
    <cellStyle name="Normal 63" xfId="2301"/>
    <cellStyle name="Normal 63 2" xfId="2302"/>
    <cellStyle name="Normal 63 2 2" xfId="2303"/>
    <cellStyle name="Normal 63 3" xfId="2304"/>
    <cellStyle name="Normal 64" xfId="2305"/>
    <cellStyle name="Normal 65" xfId="2306"/>
    <cellStyle name="Normal 65 2" xfId="2307"/>
    <cellStyle name="Normal 66" xfId="2308"/>
    <cellStyle name="Normal 66 2" xfId="2309"/>
    <cellStyle name="Normal 67" xfId="2310"/>
    <cellStyle name="Normal 67 2" xfId="2311"/>
    <cellStyle name="Normal 68" xfId="2312"/>
    <cellStyle name="Normal 69" xfId="2313"/>
    <cellStyle name="Normal 7" xfId="2314"/>
    <cellStyle name="Normal 7 10" xfId="2315"/>
    <cellStyle name="Normal 7 2" xfId="2316"/>
    <cellStyle name="Normal 7 2 2" xfId="2317"/>
    <cellStyle name="Normal 7 2 2 2" xfId="2318"/>
    <cellStyle name="Normal 7 2 2 3" xfId="2319"/>
    <cellStyle name="Normal 7 2 2 3 2" xfId="2320"/>
    <cellStyle name="Normal 7 2 2 4" xfId="2321"/>
    <cellStyle name="Normal 7 2 3" xfId="2322"/>
    <cellStyle name="Normal 7 2 3 2" xfId="2323"/>
    <cellStyle name="Normal 7 2 3 2 2" xfId="2324"/>
    <cellStyle name="Normal 7 2 3 3" xfId="2325"/>
    <cellStyle name="Normal 7 2 4" xfId="2326"/>
    <cellStyle name="Normal 7 2 4 2" xfId="2327"/>
    <cellStyle name="Normal 7 2 4 2 2" xfId="2328"/>
    <cellStyle name="Normal 7 2 4 3" xfId="2329"/>
    <cellStyle name="Normal 7 2 5" xfId="2330"/>
    <cellStyle name="Normal 7 2 6" xfId="2331"/>
    <cellStyle name="Normal 7 2 6 2" xfId="2332"/>
    <cellStyle name="Normal 7 2 7" xfId="2333"/>
    <cellStyle name="Normal 7 3" xfId="2334"/>
    <cellStyle name="Normal 7 3 2" xfId="2335"/>
    <cellStyle name="Normal 7 3 2 2" xfId="2336"/>
    <cellStyle name="Normal 7 3 2 2 2" xfId="2337"/>
    <cellStyle name="Normal 7 3 2 3" xfId="2338"/>
    <cellStyle name="Normal 7 3 3" xfId="2339"/>
    <cellStyle name="Normal 7 3 3 2" xfId="2340"/>
    <cellStyle name="Normal 7 3 4" xfId="2341"/>
    <cellStyle name="Normal 7 4" xfId="2342"/>
    <cellStyle name="Normal 7 4 2" xfId="2343"/>
    <cellStyle name="Normal 7 4 2 2" xfId="2344"/>
    <cellStyle name="Normal 7 4 3" xfId="2345"/>
    <cellStyle name="Normal 7 5" xfId="2346"/>
    <cellStyle name="Normal 7 5 2" xfId="2347"/>
    <cellStyle name="Normal 7 5 2 2" xfId="2348"/>
    <cellStyle name="Normal 7 5 3" xfId="2349"/>
    <cellStyle name="Normal 7 6" xfId="2350"/>
    <cellStyle name="Normal 7 6 2" xfId="2351"/>
    <cellStyle name="Normal 7 6 2 2" xfId="2352"/>
    <cellStyle name="Normal 7 6 3" xfId="2353"/>
    <cellStyle name="Normal 7 7" xfId="2354"/>
    <cellStyle name="Normal 7 7 2" xfId="2355"/>
    <cellStyle name="Normal 7 7 2 2" xfId="2356"/>
    <cellStyle name="Normal 7 7 3" xfId="2357"/>
    <cellStyle name="Normal 7 8" xfId="2358"/>
    <cellStyle name="Normal 7 8 2" xfId="2359"/>
    <cellStyle name="Normal 7 8 2 2" xfId="2360"/>
    <cellStyle name="Normal 7 8 3" xfId="2361"/>
    <cellStyle name="Normal 7 9" xfId="2362"/>
    <cellStyle name="Normal 7 9 2" xfId="2363"/>
    <cellStyle name="Normal 70" xfId="2364"/>
    <cellStyle name="Normal 71" xfId="2365"/>
    <cellStyle name="Normal 72" xfId="2366"/>
    <cellStyle name="Normal 73" xfId="2367"/>
    <cellStyle name="Normal 74" xfId="2368"/>
    <cellStyle name="Normal 75" xfId="2369"/>
    <cellStyle name="Normal 76" xfId="2370"/>
    <cellStyle name="Normal 77" xfId="2371"/>
    <cellStyle name="Normal 78" xfId="2372"/>
    <cellStyle name="Normal 78 2" xfId="2373"/>
    <cellStyle name="Normal 78 3" xfId="2374"/>
    <cellStyle name="Normal 79" xfId="2375"/>
    <cellStyle name="Normal 8" xfId="2376"/>
    <cellStyle name="Normal 8 10" xfId="2377"/>
    <cellStyle name="Normal 8 2" xfId="2378"/>
    <cellStyle name="Normal 8 2 2" xfId="2379"/>
    <cellStyle name="Normal 8 2 2 2" xfId="2380"/>
    <cellStyle name="Normal 8 2 2 3" xfId="2381"/>
    <cellStyle name="Normal 8 2 2 3 2" xfId="2382"/>
    <cellStyle name="Normal 8 2 2 4" xfId="2383"/>
    <cellStyle name="Normal 8 2 3" xfId="2384"/>
    <cellStyle name="Normal 8 2 3 2" xfId="2385"/>
    <cellStyle name="Normal 8 2 3 2 2" xfId="2386"/>
    <cellStyle name="Normal 8 2 3 3" xfId="2387"/>
    <cellStyle name="Normal 8 2 4" xfId="2388"/>
    <cellStyle name="Normal 8 2 4 2" xfId="2389"/>
    <cellStyle name="Normal 8 2 4 2 2" xfId="2390"/>
    <cellStyle name="Normal 8 2 4 3" xfId="2391"/>
    <cellStyle name="Normal 8 2 5" xfId="2392"/>
    <cellStyle name="Normal 8 2 6" xfId="2393"/>
    <cellStyle name="Normal 8 2 6 2" xfId="2394"/>
    <cellStyle name="Normal 8 2 7" xfId="2395"/>
    <cellStyle name="Normal 8 3" xfId="2396"/>
    <cellStyle name="Normal 8 3 2" xfId="2397"/>
    <cellStyle name="Normal 8 3 2 2" xfId="2398"/>
    <cellStyle name="Normal 8 3 2 2 2" xfId="2399"/>
    <cellStyle name="Normal 8 3 2 3" xfId="2400"/>
    <cellStyle name="Normal 8 3 3" xfId="2401"/>
    <cellStyle name="Normal 8 3 3 2" xfId="2402"/>
    <cellStyle name="Normal 8 3 4" xfId="2403"/>
    <cellStyle name="Normal 8 4" xfId="2404"/>
    <cellStyle name="Normal 8 4 2" xfId="2405"/>
    <cellStyle name="Normal 8 4 2 2" xfId="2406"/>
    <cellStyle name="Normal 8 4 3" xfId="2407"/>
    <cellStyle name="Normal 8 5" xfId="2408"/>
    <cellStyle name="Normal 8 5 2" xfId="2409"/>
    <cellStyle name="Normal 8 5 2 2" xfId="2410"/>
    <cellStyle name="Normal 8 5 3" xfId="2411"/>
    <cellStyle name="Normal 8 6" xfId="2412"/>
    <cellStyle name="Normal 8 6 2" xfId="2413"/>
    <cellStyle name="Normal 8 6 2 2" xfId="2414"/>
    <cellStyle name="Normal 8 6 3" xfId="2415"/>
    <cellStyle name="Normal 8 7" xfId="2416"/>
    <cellStyle name="Normal 8 7 2" xfId="2417"/>
    <cellStyle name="Normal 8 7 2 2" xfId="2418"/>
    <cellStyle name="Normal 8 7 3" xfId="2419"/>
    <cellStyle name="Normal 8 8" xfId="2420"/>
    <cellStyle name="Normal 8 8 2" xfId="2421"/>
    <cellStyle name="Normal 8 8 2 2" xfId="2422"/>
    <cellStyle name="Normal 8 8 3" xfId="2423"/>
    <cellStyle name="Normal 8 9" xfId="2424"/>
    <cellStyle name="Normal 8 9 2" xfId="2425"/>
    <cellStyle name="Normal 80" xfId="2426"/>
    <cellStyle name="Normal 81" xfId="3"/>
    <cellStyle name="Normal 82" xfId="2486"/>
    <cellStyle name="Normal 9" xfId="2427"/>
    <cellStyle name="Normal 9 10" xfId="2428"/>
    <cellStyle name="Normal 9 2" xfId="2429"/>
    <cellStyle name="Normal 9 2 2" xfId="2430"/>
    <cellStyle name="Normal 9 2 2 2" xfId="2431"/>
    <cellStyle name="Normal 9 2 2 2 2" xfId="2432"/>
    <cellStyle name="Normal 9 2 2 3" xfId="2433"/>
    <cellStyle name="Normal 9 2 3" xfId="2434"/>
    <cellStyle name="Normal 9 2 3 2" xfId="2435"/>
    <cellStyle name="Normal 9 2 3 2 2" xfId="2436"/>
    <cellStyle name="Normal 9 2 3 3" xfId="2437"/>
    <cellStyle name="Normal 9 2 4" xfId="2438"/>
    <cellStyle name="Normal 9 2 4 2" xfId="2439"/>
    <cellStyle name="Normal 9 2 4 2 2" xfId="2440"/>
    <cellStyle name="Normal 9 2 4 3" xfId="2441"/>
    <cellStyle name="Normal 9 2 5" xfId="2442"/>
    <cellStyle name="Normal 9 2 5 2" xfId="2443"/>
    <cellStyle name="Normal 9 2 6" xfId="2444"/>
    <cellStyle name="Normal 9 3" xfId="2445"/>
    <cellStyle name="Normal 9 3 2" xfId="2446"/>
    <cellStyle name="Normal 9 3 2 2" xfId="2447"/>
    <cellStyle name="Normal 9 3 2 2 2" xfId="2448"/>
    <cellStyle name="Normal 9 3 2 3" xfId="2449"/>
    <cellStyle name="Normal 9 3 3" xfId="2450"/>
    <cellStyle name="Normal 9 3 3 2" xfId="2451"/>
    <cellStyle name="Normal 9 3 4" xfId="2452"/>
    <cellStyle name="Normal 9 4" xfId="2453"/>
    <cellStyle name="Normal 9 4 2" xfId="2454"/>
    <cellStyle name="Normal 9 4 2 2" xfId="2455"/>
    <cellStyle name="Normal 9 4 3" xfId="2456"/>
    <cellStyle name="Normal 9 5" xfId="2457"/>
    <cellStyle name="Normal 9 5 2" xfId="2458"/>
    <cellStyle name="Normal 9 5 2 2" xfId="2459"/>
    <cellStyle name="Normal 9 5 3" xfId="2460"/>
    <cellStyle name="Normal 9 6" xfId="2461"/>
    <cellStyle name="Normal 9 6 2" xfId="2462"/>
    <cellStyle name="Normal 9 6 2 2" xfId="2463"/>
    <cellStyle name="Normal 9 6 3" xfId="2464"/>
    <cellStyle name="Normal 9 7" xfId="2465"/>
    <cellStyle name="Normal 9 7 2" xfId="2466"/>
    <cellStyle name="Normal 9 7 2 2" xfId="2467"/>
    <cellStyle name="Normal 9 7 3" xfId="2468"/>
    <cellStyle name="Normal 9 8" xfId="2469"/>
    <cellStyle name="Normal 9 8 2" xfId="2470"/>
    <cellStyle name="Normal 9 8 2 2" xfId="2471"/>
    <cellStyle name="Normal 9 8 3" xfId="2472"/>
    <cellStyle name="Normal 9 9" xfId="2473"/>
    <cellStyle name="Normal 9 9 2" xfId="2474"/>
    <cellStyle name="Note 2" xfId="2475"/>
    <cellStyle name="Output 2" xfId="2476"/>
    <cellStyle name="Percent 2" xfId="2477"/>
    <cellStyle name="Percent 2 2" xfId="2478"/>
    <cellStyle name="Percent 2 3" xfId="2479"/>
    <cellStyle name="Percent 3" xfId="2480"/>
    <cellStyle name="Porcentaje 2" xfId="2481"/>
    <cellStyle name="Title 2" xfId="2482"/>
    <cellStyle name="Total 2" xfId="2483"/>
    <cellStyle name="Warning Text 2" xfId="2484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20" formatCode="d\-mmm\-yy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[$-409]dd\-mmm\-yy;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1" formatCode="0"/>
      <fill>
        <patternFill patternType="solid">
          <fgColor indexed="64"/>
          <bgColor theme="4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466726</xdr:colOff>
      <xdr:row>0</xdr:row>
      <xdr:rowOff>0</xdr:rowOff>
    </xdr:from>
    <xdr:to>
      <xdr:col>2</xdr:col>
      <xdr:colOff>2457450</xdr:colOff>
      <xdr:row>3</xdr:row>
      <xdr:rowOff>52034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6" y="0"/>
          <a:ext cx="2914649" cy="9378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6:N1045" totalsRowShown="0" headerRowDxfId="28" headerRowBorderDxfId="27" tableBorderDxfId="26" headerRowCellStyle="Énfasis1">
  <autoFilter ref="B6:N1045"/>
  <sortState ref="B7:N1033">
    <sortCondition ref="I6:I1039"/>
  </sortState>
  <tableColumns count="13">
    <tableColumn id="1" name="OBJETAL" dataDxfId="25" totalsRowDxfId="24"/>
    <tableColumn id="13" name="UBICACIÓN" dataDxfId="23" totalsRowDxfId="22"/>
    <tableColumn id="2" name="DESCRIPCION" dataDxfId="21" totalsRowDxfId="20"/>
    <tableColumn id="3" name="CODIGO PROMESE/CAL" dataDxfId="19" totalsRowDxfId="18"/>
    <tableColumn id="12" name="CODIGO BIENES NACIONAL" dataDxfId="17" totalsRowDxfId="16"/>
    <tableColumn id="4" name="MARCA" dataDxfId="15" totalsRowDxfId="14"/>
    <tableColumn id="5" name="MODELO" dataDxfId="13" totalsRowDxfId="12"/>
    <tableColumn id="6" name="SERIE" dataDxfId="11" totalsRowDxfId="10"/>
    <tableColumn id="7" name="COLOR" dataDxfId="9" totalsRowDxfId="8"/>
    <tableColumn id="8" name="FECHA ADQUISICION" dataDxfId="7" totalsRowDxfId="6"/>
    <tableColumn id="9" name="VALOR ADQUISICION" dataDxfId="5" totalsRowDxfId="4" dataCellStyle="Normal 2"/>
    <tableColumn id="10" name="DEPRECIACION ACUMULADA" dataDxfId="3" totalsRowDxfId="2" dataCellStyle="Normal 82"/>
    <tableColumn id="11" name="VALOR EN LIBRO" dataDxfId="1" totalsRowDxfId="0" dataCellStyle="Normal 8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049"/>
  <sheetViews>
    <sheetView tabSelected="1" workbookViewId="0">
      <selection activeCell="M1051" sqref="M1051"/>
    </sheetView>
  </sheetViews>
  <sheetFormatPr baseColWidth="10" defaultRowHeight="15" x14ac:dyDescent="0.25"/>
  <cols>
    <col min="1" max="1" width="3.5703125" customWidth="1"/>
    <col min="2" max="2" width="10" style="6" customWidth="1"/>
    <col min="3" max="3" width="62.28515625" customWidth="1"/>
    <col min="4" max="4" width="36" bestFit="1" customWidth="1"/>
    <col min="5" max="5" width="13.7109375" bestFit="1" customWidth="1"/>
    <col min="6" max="6" width="10.42578125" style="1" bestFit="1" customWidth="1"/>
    <col min="7" max="7" width="14.85546875" bestFit="1" customWidth="1"/>
    <col min="8" max="8" width="19.5703125" bestFit="1" customWidth="1"/>
    <col min="9" max="9" width="29.85546875" bestFit="1" customWidth="1"/>
    <col min="10" max="10" width="13.7109375" bestFit="1" customWidth="1"/>
    <col min="11" max="11" width="14" customWidth="1"/>
    <col min="12" max="12" width="15.85546875" customWidth="1"/>
    <col min="13" max="13" width="15.28515625" bestFit="1" customWidth="1"/>
    <col min="14" max="14" width="17.42578125" customWidth="1"/>
  </cols>
  <sheetData>
    <row r="1" spans="2:14" s="1" customFormat="1" ht="23.25" x14ac:dyDescent="0.35">
      <c r="B1" s="27" t="s">
        <v>15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2:14" s="1" customFormat="1" ht="23.25" x14ac:dyDescent="0.35">
      <c r="B2" s="27" t="s">
        <v>36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2:14" s="1" customFormat="1" ht="23.25" x14ac:dyDescent="0.35">
      <c r="B3" s="27" t="s">
        <v>62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2:14" s="1" customFormat="1" ht="15.75" x14ac:dyDescent="0.25">
      <c r="B4" s="30" t="s">
        <v>60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2:14" s="1" customFormat="1" ht="11.25" customHeight="1" thickBot="1" x14ac:dyDescent="0.3">
      <c r="B5" s="6"/>
    </row>
    <row r="6" spans="2:14" s="2" customFormat="1" ht="45.75" thickBot="1" x14ac:dyDescent="0.3">
      <c r="B6" s="20" t="s">
        <v>25</v>
      </c>
      <c r="C6" s="22" t="s">
        <v>7</v>
      </c>
      <c r="D6" s="23" t="s">
        <v>0</v>
      </c>
      <c r="E6" s="25" t="s">
        <v>26</v>
      </c>
      <c r="F6" s="24" t="s">
        <v>27</v>
      </c>
      <c r="G6" s="19" t="s">
        <v>1</v>
      </c>
      <c r="H6" s="26" t="s">
        <v>2</v>
      </c>
      <c r="I6" s="22" t="s">
        <v>3</v>
      </c>
      <c r="J6" s="23" t="s">
        <v>4</v>
      </c>
      <c r="K6" s="22" t="s">
        <v>59</v>
      </c>
      <c r="L6" s="21" t="s">
        <v>14</v>
      </c>
      <c r="M6" s="26" t="s">
        <v>5</v>
      </c>
      <c r="N6" s="22" t="s">
        <v>6</v>
      </c>
    </row>
    <row r="7" spans="2:14" s="2" customFormat="1" ht="15.75" x14ac:dyDescent="0.25">
      <c r="B7" s="14">
        <v>261301</v>
      </c>
      <c r="C7" s="15" t="s">
        <v>1208</v>
      </c>
      <c r="D7" s="15" t="s">
        <v>830</v>
      </c>
      <c r="E7" s="16" t="s">
        <v>1218</v>
      </c>
      <c r="F7" s="16">
        <v>828030</v>
      </c>
      <c r="G7" s="15" t="s">
        <v>831</v>
      </c>
      <c r="H7" s="15" t="s">
        <v>832</v>
      </c>
      <c r="I7" s="15"/>
      <c r="J7" s="15" t="s">
        <v>28</v>
      </c>
      <c r="K7" s="17">
        <v>44927</v>
      </c>
      <c r="L7" s="18">
        <v>17700</v>
      </c>
      <c r="M7" s="18">
        <v>5899.67</v>
      </c>
      <c r="N7" s="18">
        <f>+Tabla2[[#This Row],[VALOR ADQUISICION]]-Tabla2[[#This Row],[DEPRECIACION ACUMULADA]]</f>
        <v>11800.33</v>
      </c>
    </row>
    <row r="8" spans="2:14" s="2" customFormat="1" ht="15.75" x14ac:dyDescent="0.25">
      <c r="B8" s="13">
        <v>261401</v>
      </c>
      <c r="C8" s="7" t="s">
        <v>953</v>
      </c>
      <c r="D8" s="7" t="s">
        <v>315</v>
      </c>
      <c r="E8" s="4">
        <v>29603</v>
      </c>
      <c r="F8" s="4"/>
      <c r="G8" s="7" t="s">
        <v>29</v>
      </c>
      <c r="H8" s="7"/>
      <c r="I8" s="7"/>
      <c r="J8" s="7" t="s">
        <v>12</v>
      </c>
      <c r="K8" s="5">
        <v>44928</v>
      </c>
      <c r="L8" s="12">
        <v>7611</v>
      </c>
      <c r="M8" s="12">
        <v>761</v>
      </c>
      <c r="N8" s="12">
        <f>+Tabla2[[#This Row],[VALOR ADQUISICION]]-Tabla2[[#This Row],[DEPRECIACION ACUMULADA]]</f>
        <v>6850</v>
      </c>
    </row>
    <row r="9" spans="2:14" s="2" customFormat="1" ht="15.75" x14ac:dyDescent="0.25">
      <c r="B9" s="13">
        <v>261401</v>
      </c>
      <c r="C9" s="7" t="s">
        <v>953</v>
      </c>
      <c r="D9" s="7" t="s">
        <v>315</v>
      </c>
      <c r="E9" s="4">
        <v>29604</v>
      </c>
      <c r="F9" s="4"/>
      <c r="G9" s="7" t="s">
        <v>29</v>
      </c>
      <c r="H9" s="7"/>
      <c r="I9" s="7"/>
      <c r="J9" s="7" t="s">
        <v>12</v>
      </c>
      <c r="K9" s="5">
        <v>44928</v>
      </c>
      <c r="L9" s="12">
        <v>7611</v>
      </c>
      <c r="M9" s="12">
        <v>761</v>
      </c>
      <c r="N9" s="12">
        <f>+Tabla2[[#This Row],[VALOR ADQUISICION]]-Tabla2[[#This Row],[DEPRECIACION ACUMULADA]]</f>
        <v>6850</v>
      </c>
    </row>
    <row r="10" spans="2:14" s="2" customFormat="1" ht="15.75" x14ac:dyDescent="0.25">
      <c r="B10" s="13">
        <v>261401</v>
      </c>
      <c r="C10" s="7" t="s">
        <v>953</v>
      </c>
      <c r="D10" s="7" t="s">
        <v>63</v>
      </c>
      <c r="E10" s="4">
        <v>29601</v>
      </c>
      <c r="F10" s="4"/>
      <c r="G10" s="7" t="s">
        <v>311</v>
      </c>
      <c r="H10" s="7" t="s">
        <v>312</v>
      </c>
      <c r="I10" s="7" t="s">
        <v>313</v>
      </c>
      <c r="J10" s="7" t="s">
        <v>12</v>
      </c>
      <c r="K10" s="5">
        <v>44928</v>
      </c>
      <c r="L10" s="12">
        <v>47081</v>
      </c>
      <c r="M10" s="12">
        <v>4708</v>
      </c>
      <c r="N10" s="12">
        <f>+Tabla2[[#This Row],[VALOR ADQUISICION]]-Tabla2[[#This Row],[DEPRECIACION ACUMULADA]]</f>
        <v>42373</v>
      </c>
    </row>
    <row r="11" spans="2:14" s="2" customFormat="1" ht="15.75" x14ac:dyDescent="0.25">
      <c r="B11" s="13">
        <v>261401</v>
      </c>
      <c r="C11" s="7" t="s">
        <v>953</v>
      </c>
      <c r="D11" s="7" t="s">
        <v>63</v>
      </c>
      <c r="E11" s="4">
        <v>29602</v>
      </c>
      <c r="F11" s="4"/>
      <c r="G11" s="7" t="s">
        <v>311</v>
      </c>
      <c r="H11" s="7" t="s">
        <v>312</v>
      </c>
      <c r="I11" s="7" t="s">
        <v>314</v>
      </c>
      <c r="J11" s="7" t="s">
        <v>12</v>
      </c>
      <c r="K11" s="5">
        <v>44928</v>
      </c>
      <c r="L11" s="12">
        <v>47081</v>
      </c>
      <c r="M11" s="12">
        <v>4708</v>
      </c>
      <c r="N11" s="12">
        <f>+Tabla2[[#This Row],[VALOR ADQUISICION]]-Tabla2[[#This Row],[DEPRECIACION ACUMULADA]]</f>
        <v>42373</v>
      </c>
    </row>
    <row r="12" spans="2:14" s="2" customFormat="1" ht="15.75" x14ac:dyDescent="0.25">
      <c r="B12" s="13">
        <v>261401</v>
      </c>
      <c r="C12" s="7" t="s">
        <v>954</v>
      </c>
      <c r="D12" s="7" t="s">
        <v>63</v>
      </c>
      <c r="E12" s="4" t="s">
        <v>955</v>
      </c>
      <c r="F12" s="4"/>
      <c r="G12" s="7" t="s">
        <v>64</v>
      </c>
      <c r="H12" s="7" t="s">
        <v>65</v>
      </c>
      <c r="I12" s="7" t="s">
        <v>66</v>
      </c>
      <c r="J12" s="7" t="s">
        <v>12</v>
      </c>
      <c r="K12" s="5">
        <v>44928</v>
      </c>
      <c r="L12" s="12">
        <v>85384.62</v>
      </c>
      <c r="M12" s="12">
        <v>8538.36</v>
      </c>
      <c r="N12" s="12">
        <f>+Tabla2[[#This Row],[VALOR ADQUISICION]]-Tabla2[[#This Row],[DEPRECIACION ACUMULADA]]</f>
        <v>76846.259999999995</v>
      </c>
    </row>
    <row r="13" spans="2:14" s="2" customFormat="1" ht="15.75" x14ac:dyDescent="0.25">
      <c r="B13" s="13">
        <v>265201</v>
      </c>
      <c r="C13" s="7" t="s">
        <v>956</v>
      </c>
      <c r="D13" s="7" t="s">
        <v>310</v>
      </c>
      <c r="E13" s="4">
        <v>29600</v>
      </c>
      <c r="F13" s="4"/>
      <c r="G13" s="7"/>
      <c r="H13" s="7"/>
      <c r="I13" s="7"/>
      <c r="J13" s="7"/>
      <c r="K13" s="5">
        <v>44928</v>
      </c>
      <c r="L13" s="12">
        <v>290775.59999999998</v>
      </c>
      <c r="M13" s="12">
        <v>29077.46</v>
      </c>
      <c r="N13" s="12">
        <f>+Tabla2[[#This Row],[VALOR ADQUISICION]]-Tabla2[[#This Row],[DEPRECIACION ACUMULADA]]</f>
        <v>261698.13999999998</v>
      </c>
    </row>
    <row r="14" spans="2:14" s="2" customFormat="1" ht="15.75" x14ac:dyDescent="0.25">
      <c r="B14" s="13">
        <v>261401</v>
      </c>
      <c r="C14" s="7" t="s">
        <v>953</v>
      </c>
      <c r="D14" s="7" t="s">
        <v>316</v>
      </c>
      <c r="E14" s="4">
        <v>29607</v>
      </c>
      <c r="F14" s="4"/>
      <c r="G14" s="7" t="s">
        <v>311</v>
      </c>
      <c r="H14" s="7" t="s">
        <v>317</v>
      </c>
      <c r="I14" s="7" t="s">
        <v>318</v>
      </c>
      <c r="J14" s="7"/>
      <c r="K14" s="5">
        <v>44928</v>
      </c>
      <c r="L14" s="12">
        <v>1</v>
      </c>
      <c r="M14" s="12">
        <v>0</v>
      </c>
      <c r="N14" s="12">
        <f>+Tabla2[[#This Row],[VALOR ADQUISICION]]-Tabla2[[#This Row],[DEPRECIACION ACUMULADA]]</f>
        <v>1</v>
      </c>
    </row>
    <row r="15" spans="2:14" s="2" customFormat="1" ht="15.75" x14ac:dyDescent="0.25">
      <c r="B15" s="13">
        <v>261401</v>
      </c>
      <c r="C15" s="7" t="s">
        <v>953</v>
      </c>
      <c r="D15" s="7" t="s">
        <v>316</v>
      </c>
      <c r="E15" s="4">
        <v>29608</v>
      </c>
      <c r="F15" s="4"/>
      <c r="G15" s="7" t="s">
        <v>311</v>
      </c>
      <c r="H15" s="7" t="s">
        <v>317</v>
      </c>
      <c r="I15" s="7" t="s">
        <v>319</v>
      </c>
      <c r="J15" s="7"/>
      <c r="K15" s="5">
        <v>44928</v>
      </c>
      <c r="L15" s="12">
        <v>1</v>
      </c>
      <c r="M15" s="12">
        <v>0</v>
      </c>
      <c r="N15" s="12">
        <f>+Tabla2[[#This Row],[VALOR ADQUISICION]]-Tabla2[[#This Row],[DEPRECIACION ACUMULADA]]</f>
        <v>1</v>
      </c>
    </row>
    <row r="16" spans="2:14" s="2" customFormat="1" ht="15.75" x14ac:dyDescent="0.25">
      <c r="B16" s="13">
        <v>261901</v>
      </c>
      <c r="C16" s="7" t="s">
        <v>46</v>
      </c>
      <c r="D16" s="7" t="s">
        <v>74</v>
      </c>
      <c r="E16" s="4" t="s">
        <v>957</v>
      </c>
      <c r="F16" s="4" t="s">
        <v>75</v>
      </c>
      <c r="G16" s="7"/>
      <c r="H16" s="7"/>
      <c r="I16" s="7"/>
      <c r="J16" s="7" t="s">
        <v>28</v>
      </c>
      <c r="K16" s="5">
        <v>44928</v>
      </c>
      <c r="L16" s="12">
        <v>15865.1</v>
      </c>
      <c r="M16" s="12">
        <v>3172.82</v>
      </c>
      <c r="N16" s="12">
        <f>+Tabla2[[#This Row],[VALOR ADQUISICION]]-Tabla2[[#This Row],[DEPRECIACION ACUMULADA]]</f>
        <v>12692.28</v>
      </c>
    </row>
    <row r="17" spans="2:14" s="2" customFormat="1" ht="15.75" x14ac:dyDescent="0.25">
      <c r="B17" s="13">
        <v>265701</v>
      </c>
      <c r="C17" s="7" t="s">
        <v>958</v>
      </c>
      <c r="D17" s="7" t="s">
        <v>126</v>
      </c>
      <c r="E17" s="4" t="s">
        <v>959</v>
      </c>
      <c r="F17" s="4" t="s">
        <v>127</v>
      </c>
      <c r="G17" s="7" t="s">
        <v>128</v>
      </c>
      <c r="H17" s="7">
        <v>9002</v>
      </c>
      <c r="I17" s="7" t="s">
        <v>129</v>
      </c>
      <c r="J17" s="7" t="s">
        <v>33</v>
      </c>
      <c r="K17" s="5">
        <v>44928</v>
      </c>
      <c r="L17" s="12">
        <v>2918.6</v>
      </c>
      <c r="M17" s="12">
        <v>291.76</v>
      </c>
      <c r="N17" s="12">
        <f>+Tabla2[[#This Row],[VALOR ADQUISICION]]-Tabla2[[#This Row],[DEPRECIACION ACUMULADA]]</f>
        <v>2626.84</v>
      </c>
    </row>
    <row r="18" spans="2:14" s="2" customFormat="1" ht="15.75" x14ac:dyDescent="0.25">
      <c r="B18" s="13">
        <v>264101</v>
      </c>
      <c r="C18" s="7" t="s">
        <v>960</v>
      </c>
      <c r="D18" s="7" t="s">
        <v>961</v>
      </c>
      <c r="E18" s="4" t="s">
        <v>923</v>
      </c>
      <c r="F18" s="4" t="s">
        <v>924</v>
      </c>
      <c r="G18" s="7" t="s">
        <v>925</v>
      </c>
      <c r="H18" s="7" t="s">
        <v>926</v>
      </c>
      <c r="I18" s="7" t="s">
        <v>927</v>
      </c>
      <c r="J18" s="7" t="s">
        <v>12</v>
      </c>
      <c r="K18" s="5">
        <v>44945</v>
      </c>
      <c r="L18" s="12">
        <v>2965680</v>
      </c>
      <c r="M18" s="12">
        <v>543707.81999999995</v>
      </c>
      <c r="N18" s="12">
        <f>+Tabla2[[#This Row],[VALOR ADQUISICION]]-Tabla2[[#This Row],[DEPRECIACION ACUMULADA]]</f>
        <v>2421972.1800000002</v>
      </c>
    </row>
    <row r="19" spans="2:14" s="2" customFormat="1" ht="15.75" x14ac:dyDescent="0.25">
      <c r="B19" s="13">
        <v>264101</v>
      </c>
      <c r="C19" s="7" t="s">
        <v>960</v>
      </c>
      <c r="D19" s="7" t="s">
        <v>961</v>
      </c>
      <c r="E19" s="4">
        <v>29388</v>
      </c>
      <c r="F19" s="4" t="s">
        <v>928</v>
      </c>
      <c r="G19" s="7" t="s">
        <v>925</v>
      </c>
      <c r="H19" s="7" t="s">
        <v>929</v>
      </c>
      <c r="I19" s="7" t="s">
        <v>930</v>
      </c>
      <c r="J19" s="7" t="s">
        <v>12</v>
      </c>
      <c r="K19" s="5">
        <v>44945</v>
      </c>
      <c r="L19" s="12">
        <v>2965680</v>
      </c>
      <c r="M19" s="12">
        <v>543707.81999999995</v>
      </c>
      <c r="N19" s="12">
        <f>+Tabla2[[#This Row],[VALOR ADQUISICION]]-Tabla2[[#This Row],[DEPRECIACION ACUMULADA]]</f>
        <v>2421972.1800000002</v>
      </c>
    </row>
    <row r="20" spans="2:14" s="2" customFormat="1" ht="15.75" x14ac:dyDescent="0.25">
      <c r="B20" s="13">
        <v>261101</v>
      </c>
      <c r="C20" s="7" t="s">
        <v>50</v>
      </c>
      <c r="D20" s="7" t="s">
        <v>962</v>
      </c>
      <c r="E20" s="4" t="s">
        <v>964</v>
      </c>
      <c r="F20" s="4" t="s">
        <v>67</v>
      </c>
      <c r="G20" s="7"/>
      <c r="H20" s="7"/>
      <c r="I20" s="7"/>
      <c r="J20" s="7" t="s">
        <v>963</v>
      </c>
      <c r="K20" s="5">
        <v>44945</v>
      </c>
      <c r="L20" s="12">
        <v>219868.37</v>
      </c>
      <c r="M20" s="12">
        <v>20154.509999999998</v>
      </c>
      <c r="N20" s="12">
        <f>+Tabla2[[#This Row],[VALOR ADQUISICION]]-Tabla2[[#This Row],[DEPRECIACION ACUMULADA]]</f>
        <v>199713.86</v>
      </c>
    </row>
    <row r="21" spans="2:14" s="2" customFormat="1" ht="15.75" x14ac:dyDescent="0.25">
      <c r="B21" s="13">
        <v>261101</v>
      </c>
      <c r="C21" s="7" t="s">
        <v>50</v>
      </c>
      <c r="D21" s="7" t="s">
        <v>962</v>
      </c>
      <c r="E21" s="4" t="s">
        <v>965</v>
      </c>
      <c r="F21" s="4" t="s">
        <v>68</v>
      </c>
      <c r="G21" s="7"/>
      <c r="H21" s="7"/>
      <c r="I21" s="7"/>
      <c r="J21" s="7" t="s">
        <v>963</v>
      </c>
      <c r="K21" s="5">
        <v>44945</v>
      </c>
      <c r="L21" s="12">
        <v>219868.37</v>
      </c>
      <c r="M21" s="12">
        <v>20154.509999999998</v>
      </c>
      <c r="N21" s="12">
        <f>+Tabla2[[#This Row],[VALOR ADQUISICION]]-Tabla2[[#This Row],[DEPRECIACION ACUMULADA]]</f>
        <v>199713.86</v>
      </c>
    </row>
    <row r="22" spans="2:14" s="2" customFormat="1" ht="15.75" x14ac:dyDescent="0.25">
      <c r="B22" s="13">
        <v>261101</v>
      </c>
      <c r="C22" s="7" t="s">
        <v>50</v>
      </c>
      <c r="D22" s="7" t="s">
        <v>962</v>
      </c>
      <c r="E22" s="4" t="s">
        <v>966</v>
      </c>
      <c r="F22" s="4" t="s">
        <v>69</v>
      </c>
      <c r="G22" s="7"/>
      <c r="H22" s="7"/>
      <c r="I22" s="7"/>
      <c r="J22" s="7" t="s">
        <v>963</v>
      </c>
      <c r="K22" s="5">
        <v>44945</v>
      </c>
      <c r="L22" s="12">
        <v>219868.37</v>
      </c>
      <c r="M22" s="12">
        <v>20154.509999999998</v>
      </c>
      <c r="N22" s="12">
        <f>+Tabla2[[#This Row],[VALOR ADQUISICION]]-Tabla2[[#This Row],[DEPRECIACION ACUMULADA]]</f>
        <v>199713.86</v>
      </c>
    </row>
    <row r="23" spans="2:14" s="2" customFormat="1" ht="15.75" x14ac:dyDescent="0.25">
      <c r="B23" s="13">
        <v>261101</v>
      </c>
      <c r="C23" s="7" t="s">
        <v>50</v>
      </c>
      <c r="D23" s="7" t="s">
        <v>962</v>
      </c>
      <c r="E23" s="4" t="s">
        <v>967</v>
      </c>
      <c r="F23" s="4" t="s">
        <v>70</v>
      </c>
      <c r="G23" s="7"/>
      <c r="H23" s="7"/>
      <c r="I23" s="7"/>
      <c r="J23" s="7" t="s">
        <v>963</v>
      </c>
      <c r="K23" s="5">
        <v>44945</v>
      </c>
      <c r="L23" s="12">
        <v>219868.37</v>
      </c>
      <c r="M23" s="12">
        <v>20154.509999999998</v>
      </c>
      <c r="N23" s="12">
        <f>+Tabla2[[#This Row],[VALOR ADQUISICION]]-Tabla2[[#This Row],[DEPRECIACION ACUMULADA]]</f>
        <v>199713.86</v>
      </c>
    </row>
    <row r="24" spans="2:14" s="2" customFormat="1" ht="15.75" x14ac:dyDescent="0.25">
      <c r="B24" s="13">
        <v>261101</v>
      </c>
      <c r="C24" s="7" t="s">
        <v>50</v>
      </c>
      <c r="D24" s="7" t="s">
        <v>962</v>
      </c>
      <c r="E24" s="4" t="s">
        <v>968</v>
      </c>
      <c r="F24" s="4" t="s">
        <v>71</v>
      </c>
      <c r="G24" s="7"/>
      <c r="H24" s="7"/>
      <c r="I24" s="7"/>
      <c r="J24" s="7" t="s">
        <v>963</v>
      </c>
      <c r="K24" s="5">
        <v>44945</v>
      </c>
      <c r="L24" s="12">
        <v>219868.37</v>
      </c>
      <c r="M24" s="12">
        <v>20154.509999999998</v>
      </c>
      <c r="N24" s="12">
        <f>+Tabla2[[#This Row],[VALOR ADQUISICION]]-Tabla2[[#This Row],[DEPRECIACION ACUMULADA]]</f>
        <v>199713.86</v>
      </c>
    </row>
    <row r="25" spans="2:14" s="2" customFormat="1" ht="15.75" x14ac:dyDescent="0.25">
      <c r="B25" s="13">
        <v>261101</v>
      </c>
      <c r="C25" s="7" t="s">
        <v>50</v>
      </c>
      <c r="D25" s="7" t="s">
        <v>962</v>
      </c>
      <c r="E25" s="4" t="s">
        <v>969</v>
      </c>
      <c r="F25" s="4" t="s">
        <v>72</v>
      </c>
      <c r="G25" s="7"/>
      <c r="H25" s="7"/>
      <c r="I25" s="7"/>
      <c r="J25" s="7" t="s">
        <v>963</v>
      </c>
      <c r="K25" s="5">
        <v>44945</v>
      </c>
      <c r="L25" s="12">
        <v>219868.37</v>
      </c>
      <c r="M25" s="12">
        <v>20154.509999999998</v>
      </c>
      <c r="N25" s="12">
        <f>+Tabla2[[#This Row],[VALOR ADQUISICION]]-Tabla2[[#This Row],[DEPRECIACION ACUMULADA]]</f>
        <v>199713.86</v>
      </c>
    </row>
    <row r="26" spans="2:14" s="2" customFormat="1" ht="15.75" x14ac:dyDescent="0.25">
      <c r="B26" s="13">
        <v>261101</v>
      </c>
      <c r="C26" s="7" t="s">
        <v>50</v>
      </c>
      <c r="D26" s="7" t="s">
        <v>962</v>
      </c>
      <c r="E26" s="4" t="s">
        <v>970</v>
      </c>
      <c r="F26" s="4" t="s">
        <v>73</v>
      </c>
      <c r="G26" s="7"/>
      <c r="H26" s="7"/>
      <c r="I26" s="7"/>
      <c r="J26" s="7" t="s">
        <v>963</v>
      </c>
      <c r="K26" s="5">
        <v>44945</v>
      </c>
      <c r="L26" s="12">
        <v>219868.37</v>
      </c>
      <c r="M26" s="12">
        <v>20154.509999999998</v>
      </c>
      <c r="N26" s="12">
        <f>+Tabla2[[#This Row],[VALOR ADQUISICION]]-Tabla2[[#This Row],[DEPRECIACION ACUMULADA]]</f>
        <v>199713.86</v>
      </c>
    </row>
    <row r="27" spans="2:14" s="2" customFormat="1" ht="15.75" x14ac:dyDescent="0.25">
      <c r="B27" s="13">
        <v>261101</v>
      </c>
      <c r="C27" s="7" t="s">
        <v>971</v>
      </c>
      <c r="D27" s="7" t="s">
        <v>130</v>
      </c>
      <c r="E27" s="4" t="s">
        <v>972</v>
      </c>
      <c r="F27" s="4" t="s">
        <v>131</v>
      </c>
      <c r="G27" s="7"/>
      <c r="H27" s="7"/>
      <c r="I27" s="7"/>
      <c r="J27" s="7" t="s">
        <v>33</v>
      </c>
      <c r="K27" s="5">
        <v>44970</v>
      </c>
      <c r="L27" s="12">
        <v>9448.26</v>
      </c>
      <c r="M27" s="12">
        <v>866</v>
      </c>
      <c r="N27" s="12">
        <f>+Tabla2[[#This Row],[VALOR ADQUISICION]]-Tabla2[[#This Row],[DEPRECIACION ACUMULADA]]</f>
        <v>8582.26</v>
      </c>
    </row>
    <row r="28" spans="2:14" s="2" customFormat="1" ht="15.75" x14ac:dyDescent="0.25">
      <c r="B28" s="13">
        <v>261101</v>
      </c>
      <c r="C28" s="7" t="s">
        <v>971</v>
      </c>
      <c r="D28" s="7" t="s">
        <v>130</v>
      </c>
      <c r="E28" s="4" t="s">
        <v>973</v>
      </c>
      <c r="F28" s="4" t="s">
        <v>132</v>
      </c>
      <c r="G28" s="7"/>
      <c r="H28" s="7"/>
      <c r="I28" s="7"/>
      <c r="J28" s="7" t="s">
        <v>33</v>
      </c>
      <c r="K28" s="5">
        <v>44970</v>
      </c>
      <c r="L28" s="12">
        <v>9448.26</v>
      </c>
      <c r="M28" s="12">
        <v>866</v>
      </c>
      <c r="N28" s="12">
        <f>+Tabla2[[#This Row],[VALOR ADQUISICION]]-Tabla2[[#This Row],[DEPRECIACION ACUMULADA]]</f>
        <v>8582.26</v>
      </c>
    </row>
    <row r="29" spans="2:14" s="2" customFormat="1" ht="15.75" x14ac:dyDescent="0.25">
      <c r="B29" s="13">
        <v>261101</v>
      </c>
      <c r="C29" s="7" t="s">
        <v>971</v>
      </c>
      <c r="D29" s="7" t="s">
        <v>130</v>
      </c>
      <c r="E29" s="4" t="s">
        <v>974</v>
      </c>
      <c r="F29" s="4" t="s">
        <v>133</v>
      </c>
      <c r="G29" s="7"/>
      <c r="H29" s="7"/>
      <c r="I29" s="7"/>
      <c r="J29" s="7" t="s">
        <v>33</v>
      </c>
      <c r="K29" s="5">
        <v>44970</v>
      </c>
      <c r="L29" s="12">
        <v>9448.26</v>
      </c>
      <c r="M29" s="12">
        <v>866</v>
      </c>
      <c r="N29" s="12">
        <f>+Tabla2[[#This Row],[VALOR ADQUISICION]]-Tabla2[[#This Row],[DEPRECIACION ACUMULADA]]</f>
        <v>8582.26</v>
      </c>
    </row>
    <row r="30" spans="2:14" s="2" customFormat="1" ht="15.75" x14ac:dyDescent="0.25">
      <c r="B30" s="13">
        <v>261101</v>
      </c>
      <c r="C30" s="7" t="s">
        <v>971</v>
      </c>
      <c r="D30" s="7" t="s">
        <v>130</v>
      </c>
      <c r="E30" s="4" t="s">
        <v>975</v>
      </c>
      <c r="F30" s="4" t="s">
        <v>134</v>
      </c>
      <c r="G30" s="7"/>
      <c r="H30" s="7"/>
      <c r="I30" s="7"/>
      <c r="J30" s="7" t="s">
        <v>33</v>
      </c>
      <c r="K30" s="5">
        <v>44970</v>
      </c>
      <c r="L30" s="12">
        <v>9448.26</v>
      </c>
      <c r="M30" s="12">
        <v>866</v>
      </c>
      <c r="N30" s="12">
        <f>+Tabla2[[#This Row],[VALOR ADQUISICION]]-Tabla2[[#This Row],[DEPRECIACION ACUMULADA]]</f>
        <v>8582.26</v>
      </c>
    </row>
    <row r="31" spans="2:14" s="2" customFormat="1" ht="15.75" x14ac:dyDescent="0.25">
      <c r="B31" s="13">
        <v>261101</v>
      </c>
      <c r="C31" s="7" t="s">
        <v>971</v>
      </c>
      <c r="D31" s="7" t="s">
        <v>130</v>
      </c>
      <c r="E31" s="4" t="s">
        <v>976</v>
      </c>
      <c r="F31" s="4" t="s">
        <v>135</v>
      </c>
      <c r="G31" s="7"/>
      <c r="H31" s="7"/>
      <c r="I31" s="7"/>
      <c r="J31" s="7" t="s">
        <v>33</v>
      </c>
      <c r="K31" s="5">
        <v>44970</v>
      </c>
      <c r="L31" s="12">
        <v>9448.26</v>
      </c>
      <c r="M31" s="12">
        <v>866</v>
      </c>
      <c r="N31" s="12">
        <f>+Tabla2[[#This Row],[VALOR ADQUISICION]]-Tabla2[[#This Row],[DEPRECIACION ACUMULADA]]</f>
        <v>8582.26</v>
      </c>
    </row>
    <row r="32" spans="2:14" s="2" customFormat="1" ht="15.75" x14ac:dyDescent="0.25">
      <c r="B32" s="13">
        <v>261101</v>
      </c>
      <c r="C32" s="7" t="s">
        <v>971</v>
      </c>
      <c r="D32" s="7" t="s">
        <v>130</v>
      </c>
      <c r="E32" s="4" t="s">
        <v>977</v>
      </c>
      <c r="F32" s="4" t="s">
        <v>136</v>
      </c>
      <c r="G32" s="7"/>
      <c r="H32" s="7"/>
      <c r="I32" s="7"/>
      <c r="J32" s="7" t="s">
        <v>33</v>
      </c>
      <c r="K32" s="5">
        <v>44970</v>
      </c>
      <c r="L32" s="12">
        <v>9448.26</v>
      </c>
      <c r="M32" s="12">
        <v>866</v>
      </c>
      <c r="N32" s="12">
        <f>+Tabla2[[#This Row],[VALOR ADQUISICION]]-Tabla2[[#This Row],[DEPRECIACION ACUMULADA]]</f>
        <v>8582.26</v>
      </c>
    </row>
    <row r="33" spans="2:14" s="2" customFormat="1" ht="15.75" x14ac:dyDescent="0.25">
      <c r="B33" s="13">
        <v>261101</v>
      </c>
      <c r="C33" s="7" t="s">
        <v>978</v>
      </c>
      <c r="D33" s="7" t="s">
        <v>130</v>
      </c>
      <c r="E33" s="4" t="s">
        <v>979</v>
      </c>
      <c r="F33" s="4" t="s">
        <v>137</v>
      </c>
      <c r="G33" s="7"/>
      <c r="H33" s="7"/>
      <c r="I33" s="7"/>
      <c r="J33" s="7" t="s">
        <v>33</v>
      </c>
      <c r="K33" s="5">
        <v>44970</v>
      </c>
      <c r="L33" s="12">
        <v>9448.26</v>
      </c>
      <c r="M33" s="12">
        <v>866</v>
      </c>
      <c r="N33" s="12">
        <f>+Tabla2[[#This Row],[VALOR ADQUISICION]]-Tabla2[[#This Row],[DEPRECIACION ACUMULADA]]</f>
        <v>8582.26</v>
      </c>
    </row>
    <row r="34" spans="2:14" s="2" customFormat="1" ht="15.75" x14ac:dyDescent="0.25">
      <c r="B34" s="13">
        <v>261101</v>
      </c>
      <c r="C34" s="7" t="s">
        <v>971</v>
      </c>
      <c r="D34" s="7" t="s">
        <v>130</v>
      </c>
      <c r="E34" s="4" t="s">
        <v>980</v>
      </c>
      <c r="F34" s="4" t="s">
        <v>138</v>
      </c>
      <c r="G34" s="7"/>
      <c r="H34" s="7"/>
      <c r="I34" s="7"/>
      <c r="J34" s="7" t="s">
        <v>33</v>
      </c>
      <c r="K34" s="5">
        <v>44970</v>
      </c>
      <c r="L34" s="12">
        <v>9448.26</v>
      </c>
      <c r="M34" s="12">
        <v>866</v>
      </c>
      <c r="N34" s="12">
        <f>+Tabla2[[#This Row],[VALOR ADQUISICION]]-Tabla2[[#This Row],[DEPRECIACION ACUMULADA]]</f>
        <v>8582.26</v>
      </c>
    </row>
    <row r="35" spans="2:14" s="2" customFormat="1" ht="15.75" x14ac:dyDescent="0.25">
      <c r="B35" s="13">
        <v>261101</v>
      </c>
      <c r="C35" s="7" t="s">
        <v>971</v>
      </c>
      <c r="D35" s="7" t="s">
        <v>130</v>
      </c>
      <c r="E35" s="4" t="s">
        <v>981</v>
      </c>
      <c r="F35" s="4" t="s">
        <v>139</v>
      </c>
      <c r="G35" s="7"/>
      <c r="H35" s="7"/>
      <c r="I35" s="7"/>
      <c r="J35" s="7" t="s">
        <v>33</v>
      </c>
      <c r="K35" s="5">
        <v>44970</v>
      </c>
      <c r="L35" s="12">
        <v>9448.26</v>
      </c>
      <c r="M35" s="12">
        <v>866</v>
      </c>
      <c r="N35" s="12">
        <f>+Tabla2[[#This Row],[VALOR ADQUISICION]]-Tabla2[[#This Row],[DEPRECIACION ACUMULADA]]</f>
        <v>8582.26</v>
      </c>
    </row>
    <row r="36" spans="2:14" s="2" customFormat="1" ht="15.75" x14ac:dyDescent="0.25">
      <c r="B36" s="13">
        <v>261101</v>
      </c>
      <c r="C36" s="7" t="s">
        <v>971</v>
      </c>
      <c r="D36" s="7" t="s">
        <v>130</v>
      </c>
      <c r="E36" s="4" t="s">
        <v>982</v>
      </c>
      <c r="F36" s="4" t="s">
        <v>140</v>
      </c>
      <c r="G36" s="7"/>
      <c r="H36" s="7"/>
      <c r="I36" s="7"/>
      <c r="J36" s="7" t="s">
        <v>33</v>
      </c>
      <c r="K36" s="5">
        <v>44970</v>
      </c>
      <c r="L36" s="12">
        <v>9448.26</v>
      </c>
      <c r="M36" s="12">
        <v>866</v>
      </c>
      <c r="N36" s="12">
        <f>+Tabla2[[#This Row],[VALOR ADQUISICION]]-Tabla2[[#This Row],[DEPRECIACION ACUMULADA]]</f>
        <v>8582.26</v>
      </c>
    </row>
    <row r="37" spans="2:14" s="2" customFormat="1" ht="15.75" x14ac:dyDescent="0.25">
      <c r="B37" s="13">
        <v>261101</v>
      </c>
      <c r="C37" s="7" t="s">
        <v>971</v>
      </c>
      <c r="D37" s="7" t="s">
        <v>130</v>
      </c>
      <c r="E37" s="4" t="s">
        <v>983</v>
      </c>
      <c r="F37" s="4" t="s">
        <v>141</v>
      </c>
      <c r="G37" s="7"/>
      <c r="H37" s="7"/>
      <c r="I37" s="7"/>
      <c r="J37" s="7" t="s">
        <v>33</v>
      </c>
      <c r="K37" s="5">
        <v>44970</v>
      </c>
      <c r="L37" s="12">
        <v>9448.26</v>
      </c>
      <c r="M37" s="12">
        <v>866</v>
      </c>
      <c r="N37" s="12">
        <f>+Tabla2[[#This Row],[VALOR ADQUISICION]]-Tabla2[[#This Row],[DEPRECIACION ACUMULADA]]</f>
        <v>8582.26</v>
      </c>
    </row>
    <row r="38" spans="2:14" s="2" customFormat="1" ht="15.75" x14ac:dyDescent="0.25">
      <c r="B38" s="13">
        <v>261101</v>
      </c>
      <c r="C38" s="7" t="s">
        <v>971</v>
      </c>
      <c r="D38" s="7" t="s">
        <v>130</v>
      </c>
      <c r="E38" s="4" t="s">
        <v>984</v>
      </c>
      <c r="F38" s="4" t="s">
        <v>142</v>
      </c>
      <c r="G38" s="7"/>
      <c r="H38" s="7"/>
      <c r="I38" s="7"/>
      <c r="J38" s="7" t="s">
        <v>33</v>
      </c>
      <c r="K38" s="5">
        <v>44970</v>
      </c>
      <c r="L38" s="12">
        <v>9448.26</v>
      </c>
      <c r="M38" s="12">
        <v>866</v>
      </c>
      <c r="N38" s="12">
        <f>+Tabla2[[#This Row],[VALOR ADQUISICION]]-Tabla2[[#This Row],[DEPRECIACION ACUMULADA]]</f>
        <v>8582.26</v>
      </c>
    </row>
    <row r="39" spans="2:14" s="2" customFormat="1" ht="15.75" x14ac:dyDescent="0.25">
      <c r="B39" s="13">
        <v>261101</v>
      </c>
      <c r="C39" s="7" t="s">
        <v>971</v>
      </c>
      <c r="D39" s="7" t="s">
        <v>130</v>
      </c>
      <c r="E39" s="4" t="s">
        <v>985</v>
      </c>
      <c r="F39" s="4" t="s">
        <v>143</v>
      </c>
      <c r="G39" s="7"/>
      <c r="H39" s="7"/>
      <c r="I39" s="7"/>
      <c r="J39" s="7" t="s">
        <v>33</v>
      </c>
      <c r="K39" s="5">
        <v>44970</v>
      </c>
      <c r="L39" s="12">
        <v>9448.26</v>
      </c>
      <c r="M39" s="12">
        <v>866</v>
      </c>
      <c r="N39" s="12">
        <f>+Tabla2[[#This Row],[VALOR ADQUISICION]]-Tabla2[[#This Row],[DEPRECIACION ACUMULADA]]</f>
        <v>8582.26</v>
      </c>
    </row>
    <row r="40" spans="2:14" s="2" customFormat="1" ht="15.75" x14ac:dyDescent="0.25">
      <c r="B40" s="13">
        <v>261101</v>
      </c>
      <c r="C40" s="7" t="s">
        <v>971</v>
      </c>
      <c r="D40" s="7" t="s">
        <v>130</v>
      </c>
      <c r="E40" s="4" t="s">
        <v>986</v>
      </c>
      <c r="F40" s="4" t="s">
        <v>144</v>
      </c>
      <c r="G40" s="7"/>
      <c r="H40" s="7"/>
      <c r="I40" s="7"/>
      <c r="J40" s="7" t="s">
        <v>33</v>
      </c>
      <c r="K40" s="5">
        <v>44970</v>
      </c>
      <c r="L40" s="12">
        <v>9448.26</v>
      </c>
      <c r="M40" s="12">
        <v>866</v>
      </c>
      <c r="N40" s="12">
        <f>+Tabla2[[#This Row],[VALOR ADQUISICION]]-Tabla2[[#This Row],[DEPRECIACION ACUMULADA]]</f>
        <v>8582.26</v>
      </c>
    </row>
    <row r="41" spans="2:14" s="2" customFormat="1" ht="15.75" x14ac:dyDescent="0.25">
      <c r="B41" s="13">
        <v>261101</v>
      </c>
      <c r="C41" s="7" t="s">
        <v>971</v>
      </c>
      <c r="D41" s="7" t="s">
        <v>130</v>
      </c>
      <c r="E41" s="4" t="s">
        <v>987</v>
      </c>
      <c r="F41" s="4" t="s">
        <v>145</v>
      </c>
      <c r="G41" s="7"/>
      <c r="H41" s="7"/>
      <c r="I41" s="7"/>
      <c r="J41" s="7" t="s">
        <v>33</v>
      </c>
      <c r="K41" s="5">
        <v>44970</v>
      </c>
      <c r="L41" s="12">
        <v>9448.26</v>
      </c>
      <c r="M41" s="12">
        <v>866</v>
      </c>
      <c r="N41" s="12">
        <f>+Tabla2[[#This Row],[VALOR ADQUISICION]]-Tabla2[[#This Row],[DEPRECIACION ACUMULADA]]</f>
        <v>8582.26</v>
      </c>
    </row>
    <row r="42" spans="2:14" s="2" customFormat="1" ht="15.75" x14ac:dyDescent="0.25">
      <c r="B42" s="13">
        <v>261101</v>
      </c>
      <c r="C42" s="7" t="s">
        <v>49</v>
      </c>
      <c r="D42" s="7" t="s">
        <v>130</v>
      </c>
      <c r="E42" s="4" t="s">
        <v>988</v>
      </c>
      <c r="F42" s="4" t="s">
        <v>146</v>
      </c>
      <c r="G42" s="7"/>
      <c r="H42" s="7"/>
      <c r="I42" s="7"/>
      <c r="J42" s="7" t="s">
        <v>33</v>
      </c>
      <c r="K42" s="5">
        <v>44970</v>
      </c>
      <c r="L42" s="12">
        <v>9448.26</v>
      </c>
      <c r="M42" s="12">
        <v>866</v>
      </c>
      <c r="N42" s="12">
        <f>+Tabla2[[#This Row],[VALOR ADQUISICION]]-Tabla2[[#This Row],[DEPRECIACION ACUMULADA]]</f>
        <v>8582.26</v>
      </c>
    </row>
    <row r="43" spans="2:14" s="2" customFormat="1" ht="15.75" x14ac:dyDescent="0.25">
      <c r="B43" s="13">
        <v>261101</v>
      </c>
      <c r="C43" s="7" t="s">
        <v>971</v>
      </c>
      <c r="D43" s="7" t="s">
        <v>130</v>
      </c>
      <c r="E43" s="4" t="s">
        <v>989</v>
      </c>
      <c r="F43" s="4" t="s">
        <v>147</v>
      </c>
      <c r="G43" s="7"/>
      <c r="H43" s="7"/>
      <c r="I43" s="7"/>
      <c r="J43" s="7" t="s">
        <v>33</v>
      </c>
      <c r="K43" s="5">
        <v>44970</v>
      </c>
      <c r="L43" s="12">
        <v>9448.26</v>
      </c>
      <c r="M43" s="12">
        <v>866</v>
      </c>
      <c r="N43" s="12">
        <f>+Tabla2[[#This Row],[VALOR ADQUISICION]]-Tabla2[[#This Row],[DEPRECIACION ACUMULADA]]</f>
        <v>8582.26</v>
      </c>
    </row>
    <row r="44" spans="2:14" s="2" customFormat="1" ht="15.75" x14ac:dyDescent="0.25">
      <c r="B44" s="13">
        <v>261101</v>
      </c>
      <c r="C44" s="7" t="s">
        <v>971</v>
      </c>
      <c r="D44" s="7" t="s">
        <v>130</v>
      </c>
      <c r="E44" s="4" t="s">
        <v>990</v>
      </c>
      <c r="F44" s="4" t="s">
        <v>148</v>
      </c>
      <c r="G44" s="7"/>
      <c r="H44" s="7"/>
      <c r="I44" s="7"/>
      <c r="J44" s="7" t="s">
        <v>33</v>
      </c>
      <c r="K44" s="5">
        <v>44970</v>
      </c>
      <c r="L44" s="12">
        <v>9448.26</v>
      </c>
      <c r="M44" s="12">
        <v>866</v>
      </c>
      <c r="N44" s="12">
        <f>+Tabla2[[#This Row],[VALOR ADQUISICION]]-Tabla2[[#This Row],[DEPRECIACION ACUMULADA]]</f>
        <v>8582.26</v>
      </c>
    </row>
    <row r="45" spans="2:14" s="2" customFormat="1" ht="15.75" x14ac:dyDescent="0.25">
      <c r="B45" s="13">
        <v>261101</v>
      </c>
      <c r="C45" s="7" t="s">
        <v>971</v>
      </c>
      <c r="D45" s="7" t="s">
        <v>130</v>
      </c>
      <c r="E45" s="4" t="s">
        <v>991</v>
      </c>
      <c r="F45" s="4" t="s">
        <v>149</v>
      </c>
      <c r="G45" s="7"/>
      <c r="H45" s="7"/>
      <c r="I45" s="7"/>
      <c r="J45" s="7" t="s">
        <v>33</v>
      </c>
      <c r="K45" s="5">
        <v>44970</v>
      </c>
      <c r="L45" s="12">
        <v>9448.26</v>
      </c>
      <c r="M45" s="12">
        <v>866</v>
      </c>
      <c r="N45" s="12">
        <f>+Tabla2[[#This Row],[VALOR ADQUISICION]]-Tabla2[[#This Row],[DEPRECIACION ACUMULADA]]</f>
        <v>8582.26</v>
      </c>
    </row>
    <row r="46" spans="2:14" s="2" customFormat="1" ht="15.75" x14ac:dyDescent="0.25">
      <c r="B46" s="13">
        <v>261101</v>
      </c>
      <c r="C46" s="7" t="s">
        <v>971</v>
      </c>
      <c r="D46" s="7" t="s">
        <v>130</v>
      </c>
      <c r="E46" s="4" t="s">
        <v>992</v>
      </c>
      <c r="F46" s="4" t="s">
        <v>150</v>
      </c>
      <c r="G46" s="7"/>
      <c r="H46" s="7"/>
      <c r="I46" s="7"/>
      <c r="J46" s="7" t="s">
        <v>33</v>
      </c>
      <c r="K46" s="5">
        <v>44970</v>
      </c>
      <c r="L46" s="12">
        <v>9448.26</v>
      </c>
      <c r="M46" s="12">
        <v>866</v>
      </c>
      <c r="N46" s="12">
        <f>+Tabla2[[#This Row],[VALOR ADQUISICION]]-Tabla2[[#This Row],[DEPRECIACION ACUMULADA]]</f>
        <v>8582.26</v>
      </c>
    </row>
    <row r="47" spans="2:14" s="2" customFormat="1" ht="15.75" x14ac:dyDescent="0.25">
      <c r="B47" s="13">
        <v>261101</v>
      </c>
      <c r="C47" s="7" t="s">
        <v>971</v>
      </c>
      <c r="D47" s="7" t="s">
        <v>130</v>
      </c>
      <c r="E47" s="4" t="s">
        <v>993</v>
      </c>
      <c r="F47" s="4" t="s">
        <v>151</v>
      </c>
      <c r="G47" s="7"/>
      <c r="H47" s="7"/>
      <c r="I47" s="7"/>
      <c r="J47" s="7" t="s">
        <v>33</v>
      </c>
      <c r="K47" s="5">
        <v>44970</v>
      </c>
      <c r="L47" s="12">
        <v>9448.26</v>
      </c>
      <c r="M47" s="12">
        <v>866</v>
      </c>
      <c r="N47" s="12">
        <f>+Tabla2[[#This Row],[VALOR ADQUISICION]]-Tabla2[[#This Row],[DEPRECIACION ACUMULADA]]</f>
        <v>8582.26</v>
      </c>
    </row>
    <row r="48" spans="2:14" s="2" customFormat="1" ht="15.75" x14ac:dyDescent="0.25">
      <c r="B48" s="13">
        <v>261101</v>
      </c>
      <c r="C48" s="7" t="s">
        <v>971</v>
      </c>
      <c r="D48" s="7" t="s">
        <v>130</v>
      </c>
      <c r="E48" s="4" t="s">
        <v>994</v>
      </c>
      <c r="F48" s="4" t="s">
        <v>152</v>
      </c>
      <c r="G48" s="7"/>
      <c r="H48" s="7"/>
      <c r="I48" s="7"/>
      <c r="J48" s="7" t="s">
        <v>33</v>
      </c>
      <c r="K48" s="5">
        <v>44970</v>
      </c>
      <c r="L48" s="12">
        <v>9448.26</v>
      </c>
      <c r="M48" s="12">
        <v>866</v>
      </c>
      <c r="N48" s="12">
        <f>+Tabla2[[#This Row],[VALOR ADQUISICION]]-Tabla2[[#This Row],[DEPRECIACION ACUMULADA]]</f>
        <v>8582.26</v>
      </c>
    </row>
    <row r="49" spans="2:14" s="2" customFormat="1" ht="15.75" x14ac:dyDescent="0.25">
      <c r="B49" s="13">
        <v>261101</v>
      </c>
      <c r="C49" s="7" t="s">
        <v>971</v>
      </c>
      <c r="D49" s="7" t="s">
        <v>130</v>
      </c>
      <c r="E49" s="4" t="s">
        <v>995</v>
      </c>
      <c r="F49" s="4" t="s">
        <v>153</v>
      </c>
      <c r="G49" s="7"/>
      <c r="H49" s="7"/>
      <c r="I49" s="7"/>
      <c r="J49" s="7" t="s">
        <v>33</v>
      </c>
      <c r="K49" s="5">
        <v>44970</v>
      </c>
      <c r="L49" s="12">
        <v>9448.26</v>
      </c>
      <c r="M49" s="12">
        <v>866</v>
      </c>
      <c r="N49" s="12">
        <f>+Tabla2[[#This Row],[VALOR ADQUISICION]]-Tabla2[[#This Row],[DEPRECIACION ACUMULADA]]</f>
        <v>8582.26</v>
      </c>
    </row>
    <row r="50" spans="2:14" s="2" customFormat="1" ht="15.75" x14ac:dyDescent="0.25">
      <c r="B50" s="13">
        <v>261101</v>
      </c>
      <c r="C50" s="7" t="s">
        <v>971</v>
      </c>
      <c r="D50" s="7" t="s">
        <v>130</v>
      </c>
      <c r="E50" s="4" t="s">
        <v>996</v>
      </c>
      <c r="F50" s="4" t="s">
        <v>154</v>
      </c>
      <c r="G50" s="7"/>
      <c r="H50" s="7"/>
      <c r="I50" s="7"/>
      <c r="J50" s="7" t="s">
        <v>33</v>
      </c>
      <c r="K50" s="5">
        <v>44970</v>
      </c>
      <c r="L50" s="12">
        <v>9448.26</v>
      </c>
      <c r="M50" s="12">
        <v>866</v>
      </c>
      <c r="N50" s="12">
        <f>+Tabla2[[#This Row],[VALOR ADQUISICION]]-Tabla2[[#This Row],[DEPRECIACION ACUMULADA]]</f>
        <v>8582.26</v>
      </c>
    </row>
    <row r="51" spans="2:14" s="2" customFormat="1" ht="15.75" x14ac:dyDescent="0.25">
      <c r="B51" s="13">
        <v>261101</v>
      </c>
      <c r="C51" s="7" t="s">
        <v>971</v>
      </c>
      <c r="D51" s="7" t="s">
        <v>130</v>
      </c>
      <c r="E51" s="4" t="s">
        <v>997</v>
      </c>
      <c r="F51" s="4" t="s">
        <v>155</v>
      </c>
      <c r="G51" s="7"/>
      <c r="H51" s="7"/>
      <c r="I51" s="7"/>
      <c r="J51" s="7" t="s">
        <v>33</v>
      </c>
      <c r="K51" s="5">
        <v>44970</v>
      </c>
      <c r="L51" s="12">
        <v>9448.26</v>
      </c>
      <c r="M51" s="12">
        <v>866</v>
      </c>
      <c r="N51" s="12">
        <f>+Tabla2[[#This Row],[VALOR ADQUISICION]]-Tabla2[[#This Row],[DEPRECIACION ACUMULADA]]</f>
        <v>8582.26</v>
      </c>
    </row>
    <row r="52" spans="2:14" s="2" customFormat="1" ht="15.75" x14ac:dyDescent="0.25">
      <c r="B52" s="13">
        <v>261101</v>
      </c>
      <c r="C52" s="7" t="s">
        <v>971</v>
      </c>
      <c r="D52" s="7" t="s">
        <v>130</v>
      </c>
      <c r="E52" s="4" t="s">
        <v>998</v>
      </c>
      <c r="F52" s="4" t="s">
        <v>156</v>
      </c>
      <c r="G52" s="7"/>
      <c r="H52" s="7"/>
      <c r="I52" s="7"/>
      <c r="J52" s="7" t="s">
        <v>33</v>
      </c>
      <c r="K52" s="5">
        <v>44970</v>
      </c>
      <c r="L52" s="12">
        <v>9448.26</v>
      </c>
      <c r="M52" s="12">
        <v>866</v>
      </c>
      <c r="N52" s="12">
        <f>+Tabla2[[#This Row],[VALOR ADQUISICION]]-Tabla2[[#This Row],[DEPRECIACION ACUMULADA]]</f>
        <v>8582.26</v>
      </c>
    </row>
    <row r="53" spans="2:14" s="2" customFormat="1" ht="15.75" x14ac:dyDescent="0.25">
      <c r="B53" s="13">
        <v>261101</v>
      </c>
      <c r="C53" s="7" t="s">
        <v>971</v>
      </c>
      <c r="D53" s="7" t="s">
        <v>130</v>
      </c>
      <c r="E53" s="4" t="s">
        <v>999</v>
      </c>
      <c r="F53" s="4" t="s">
        <v>157</v>
      </c>
      <c r="G53" s="7"/>
      <c r="H53" s="7"/>
      <c r="I53" s="7"/>
      <c r="J53" s="7" t="s">
        <v>33</v>
      </c>
      <c r="K53" s="5">
        <v>44970</v>
      </c>
      <c r="L53" s="12">
        <v>9448.26</v>
      </c>
      <c r="M53" s="12">
        <v>866</v>
      </c>
      <c r="N53" s="12">
        <f>+Tabla2[[#This Row],[VALOR ADQUISICION]]-Tabla2[[#This Row],[DEPRECIACION ACUMULADA]]</f>
        <v>8582.26</v>
      </c>
    </row>
    <row r="54" spans="2:14" s="2" customFormat="1" ht="15.75" x14ac:dyDescent="0.25">
      <c r="B54" s="13">
        <v>261101</v>
      </c>
      <c r="C54" s="7" t="s">
        <v>971</v>
      </c>
      <c r="D54" s="7" t="s">
        <v>130</v>
      </c>
      <c r="E54" s="4" t="s">
        <v>1000</v>
      </c>
      <c r="F54" s="4" t="s">
        <v>158</v>
      </c>
      <c r="G54" s="7"/>
      <c r="H54" s="7"/>
      <c r="I54" s="7"/>
      <c r="J54" s="7" t="s">
        <v>33</v>
      </c>
      <c r="K54" s="5">
        <v>44970</v>
      </c>
      <c r="L54" s="12">
        <v>9448.26</v>
      </c>
      <c r="M54" s="12">
        <v>866</v>
      </c>
      <c r="N54" s="12">
        <f>+Tabla2[[#This Row],[VALOR ADQUISICION]]-Tabla2[[#This Row],[DEPRECIACION ACUMULADA]]</f>
        <v>8582.26</v>
      </c>
    </row>
    <row r="55" spans="2:14" s="2" customFormat="1" ht="15.75" x14ac:dyDescent="0.25">
      <c r="B55" s="13">
        <v>261101</v>
      </c>
      <c r="C55" s="7" t="s">
        <v>971</v>
      </c>
      <c r="D55" s="7" t="s">
        <v>130</v>
      </c>
      <c r="E55" s="4" t="s">
        <v>1001</v>
      </c>
      <c r="F55" s="4" t="s">
        <v>159</v>
      </c>
      <c r="G55" s="7"/>
      <c r="H55" s="7"/>
      <c r="I55" s="7"/>
      <c r="J55" s="7" t="s">
        <v>33</v>
      </c>
      <c r="K55" s="5">
        <v>44970</v>
      </c>
      <c r="L55" s="12">
        <v>9448.26</v>
      </c>
      <c r="M55" s="12">
        <v>866</v>
      </c>
      <c r="N55" s="12">
        <f>+Tabla2[[#This Row],[VALOR ADQUISICION]]-Tabla2[[#This Row],[DEPRECIACION ACUMULADA]]</f>
        <v>8582.26</v>
      </c>
    </row>
    <row r="56" spans="2:14" s="2" customFormat="1" ht="15.75" x14ac:dyDescent="0.25">
      <c r="B56" s="13">
        <v>261101</v>
      </c>
      <c r="C56" s="7" t="s">
        <v>971</v>
      </c>
      <c r="D56" s="7" t="s">
        <v>130</v>
      </c>
      <c r="E56" s="4" t="s">
        <v>1002</v>
      </c>
      <c r="F56" s="4" t="s">
        <v>160</v>
      </c>
      <c r="G56" s="7"/>
      <c r="H56" s="7"/>
      <c r="I56" s="7"/>
      <c r="J56" s="7" t="s">
        <v>33</v>
      </c>
      <c r="K56" s="5">
        <v>44970</v>
      </c>
      <c r="L56" s="12">
        <v>9448.26</v>
      </c>
      <c r="M56" s="12">
        <v>866</v>
      </c>
      <c r="N56" s="12">
        <f>+Tabla2[[#This Row],[VALOR ADQUISICION]]-Tabla2[[#This Row],[DEPRECIACION ACUMULADA]]</f>
        <v>8582.26</v>
      </c>
    </row>
    <row r="57" spans="2:14" s="2" customFormat="1" ht="15.75" x14ac:dyDescent="0.25">
      <c r="B57" s="13">
        <v>261101</v>
      </c>
      <c r="C57" s="7" t="s">
        <v>971</v>
      </c>
      <c r="D57" s="7" t="s">
        <v>130</v>
      </c>
      <c r="E57" s="4" t="s">
        <v>1003</v>
      </c>
      <c r="F57" s="4" t="s">
        <v>161</v>
      </c>
      <c r="G57" s="7"/>
      <c r="H57" s="7"/>
      <c r="I57" s="7"/>
      <c r="J57" s="7" t="s">
        <v>33</v>
      </c>
      <c r="K57" s="5">
        <v>44970</v>
      </c>
      <c r="L57" s="12">
        <v>9448.26</v>
      </c>
      <c r="M57" s="12">
        <v>866</v>
      </c>
      <c r="N57" s="12">
        <f>+Tabla2[[#This Row],[VALOR ADQUISICION]]-Tabla2[[#This Row],[DEPRECIACION ACUMULADA]]</f>
        <v>8582.26</v>
      </c>
    </row>
    <row r="58" spans="2:14" s="2" customFormat="1" ht="15.75" x14ac:dyDescent="0.25">
      <c r="B58" s="13">
        <v>261101</v>
      </c>
      <c r="C58" s="7" t="s">
        <v>1004</v>
      </c>
      <c r="D58" s="7" t="s">
        <v>130</v>
      </c>
      <c r="E58" s="4" t="s">
        <v>1005</v>
      </c>
      <c r="F58" s="4" t="s">
        <v>162</v>
      </c>
      <c r="G58" s="7"/>
      <c r="H58" s="7"/>
      <c r="I58" s="7"/>
      <c r="J58" s="7" t="s">
        <v>33</v>
      </c>
      <c r="K58" s="5">
        <v>44970</v>
      </c>
      <c r="L58" s="12">
        <v>9448.26</v>
      </c>
      <c r="M58" s="12">
        <v>866</v>
      </c>
      <c r="N58" s="12">
        <f>+Tabla2[[#This Row],[VALOR ADQUISICION]]-Tabla2[[#This Row],[DEPRECIACION ACUMULADA]]</f>
        <v>8582.26</v>
      </c>
    </row>
    <row r="59" spans="2:14" s="2" customFormat="1" ht="15.75" x14ac:dyDescent="0.25">
      <c r="B59" s="13">
        <v>261101</v>
      </c>
      <c r="C59" s="7" t="s">
        <v>971</v>
      </c>
      <c r="D59" s="7" t="s">
        <v>130</v>
      </c>
      <c r="E59" s="4" t="s">
        <v>1006</v>
      </c>
      <c r="F59" s="4" t="s">
        <v>163</v>
      </c>
      <c r="G59" s="7"/>
      <c r="H59" s="7"/>
      <c r="I59" s="7"/>
      <c r="J59" s="7" t="s">
        <v>33</v>
      </c>
      <c r="K59" s="5">
        <v>44970</v>
      </c>
      <c r="L59" s="12">
        <v>9448.26</v>
      </c>
      <c r="M59" s="12">
        <v>866</v>
      </c>
      <c r="N59" s="12">
        <f>+Tabla2[[#This Row],[VALOR ADQUISICION]]-Tabla2[[#This Row],[DEPRECIACION ACUMULADA]]</f>
        <v>8582.26</v>
      </c>
    </row>
    <row r="60" spans="2:14" s="2" customFormat="1" ht="15.75" x14ac:dyDescent="0.25">
      <c r="B60" s="13">
        <v>261101</v>
      </c>
      <c r="C60" s="7" t="s">
        <v>971</v>
      </c>
      <c r="D60" s="7" t="s">
        <v>130</v>
      </c>
      <c r="E60" s="4" t="s">
        <v>1007</v>
      </c>
      <c r="F60" s="4" t="s">
        <v>164</v>
      </c>
      <c r="G60" s="7"/>
      <c r="H60" s="7"/>
      <c r="I60" s="7"/>
      <c r="J60" s="7" t="s">
        <v>33</v>
      </c>
      <c r="K60" s="5">
        <v>44970</v>
      </c>
      <c r="L60" s="12">
        <v>9448.26</v>
      </c>
      <c r="M60" s="12">
        <v>866</v>
      </c>
      <c r="N60" s="12">
        <f>+Tabla2[[#This Row],[VALOR ADQUISICION]]-Tabla2[[#This Row],[DEPRECIACION ACUMULADA]]</f>
        <v>8582.26</v>
      </c>
    </row>
    <row r="61" spans="2:14" s="2" customFormat="1" ht="15.75" x14ac:dyDescent="0.25">
      <c r="B61" s="13">
        <v>261101</v>
      </c>
      <c r="C61" s="7" t="s">
        <v>971</v>
      </c>
      <c r="D61" s="7" t="s">
        <v>130</v>
      </c>
      <c r="E61" s="4" t="s">
        <v>1008</v>
      </c>
      <c r="F61" s="4" t="s">
        <v>165</v>
      </c>
      <c r="G61" s="7"/>
      <c r="H61" s="7"/>
      <c r="I61" s="7"/>
      <c r="J61" s="7" t="s">
        <v>33</v>
      </c>
      <c r="K61" s="5">
        <v>44970</v>
      </c>
      <c r="L61" s="12">
        <v>9448.26</v>
      </c>
      <c r="M61" s="12">
        <v>866</v>
      </c>
      <c r="N61" s="12">
        <f>+Tabla2[[#This Row],[VALOR ADQUISICION]]-Tabla2[[#This Row],[DEPRECIACION ACUMULADA]]</f>
        <v>8582.26</v>
      </c>
    </row>
    <row r="62" spans="2:14" s="2" customFormat="1" ht="15.75" x14ac:dyDescent="0.25">
      <c r="B62" s="13">
        <v>261101</v>
      </c>
      <c r="C62" s="7" t="s">
        <v>971</v>
      </c>
      <c r="D62" s="7" t="s">
        <v>130</v>
      </c>
      <c r="E62" s="4" t="s">
        <v>1009</v>
      </c>
      <c r="F62" s="4" t="s">
        <v>166</v>
      </c>
      <c r="G62" s="7"/>
      <c r="H62" s="7"/>
      <c r="I62" s="7"/>
      <c r="J62" s="7" t="s">
        <v>33</v>
      </c>
      <c r="K62" s="5">
        <v>44970</v>
      </c>
      <c r="L62" s="12">
        <v>9448.26</v>
      </c>
      <c r="M62" s="12">
        <v>866</v>
      </c>
      <c r="N62" s="12">
        <f>+Tabla2[[#This Row],[VALOR ADQUISICION]]-Tabla2[[#This Row],[DEPRECIACION ACUMULADA]]</f>
        <v>8582.26</v>
      </c>
    </row>
    <row r="63" spans="2:14" s="2" customFormat="1" ht="15.75" x14ac:dyDescent="0.25">
      <c r="B63" s="13">
        <v>261101</v>
      </c>
      <c r="C63" s="7" t="s">
        <v>971</v>
      </c>
      <c r="D63" s="7" t="s">
        <v>130</v>
      </c>
      <c r="E63" s="4" t="s">
        <v>1010</v>
      </c>
      <c r="F63" s="4" t="s">
        <v>167</v>
      </c>
      <c r="G63" s="7"/>
      <c r="H63" s="7"/>
      <c r="I63" s="7"/>
      <c r="J63" s="7" t="s">
        <v>33</v>
      </c>
      <c r="K63" s="5">
        <v>44970</v>
      </c>
      <c r="L63" s="12">
        <v>9448.26</v>
      </c>
      <c r="M63" s="12">
        <v>866</v>
      </c>
      <c r="N63" s="12">
        <f>+Tabla2[[#This Row],[VALOR ADQUISICION]]-Tabla2[[#This Row],[DEPRECIACION ACUMULADA]]</f>
        <v>8582.26</v>
      </c>
    </row>
    <row r="64" spans="2:14" s="2" customFormat="1" ht="15.75" x14ac:dyDescent="0.25">
      <c r="B64" s="13">
        <v>261101</v>
      </c>
      <c r="C64" s="7" t="s">
        <v>971</v>
      </c>
      <c r="D64" s="7" t="s">
        <v>130</v>
      </c>
      <c r="E64" s="4" t="s">
        <v>1011</v>
      </c>
      <c r="F64" s="4" t="s">
        <v>168</v>
      </c>
      <c r="G64" s="7"/>
      <c r="H64" s="7"/>
      <c r="I64" s="7"/>
      <c r="J64" s="7" t="s">
        <v>33</v>
      </c>
      <c r="K64" s="5">
        <v>44970</v>
      </c>
      <c r="L64" s="12">
        <v>9448.26</v>
      </c>
      <c r="M64" s="12">
        <v>866</v>
      </c>
      <c r="N64" s="12">
        <f>+Tabla2[[#This Row],[VALOR ADQUISICION]]-Tabla2[[#This Row],[DEPRECIACION ACUMULADA]]</f>
        <v>8582.26</v>
      </c>
    </row>
    <row r="65" spans="2:14" s="2" customFormat="1" ht="15.75" x14ac:dyDescent="0.25">
      <c r="B65" s="13">
        <v>261101</v>
      </c>
      <c r="C65" s="7" t="s">
        <v>971</v>
      </c>
      <c r="D65" s="7" t="s">
        <v>130</v>
      </c>
      <c r="E65" s="4" t="s">
        <v>1012</v>
      </c>
      <c r="F65" s="4" t="s">
        <v>169</v>
      </c>
      <c r="G65" s="7"/>
      <c r="H65" s="7"/>
      <c r="I65" s="7"/>
      <c r="J65" s="7" t="s">
        <v>33</v>
      </c>
      <c r="K65" s="5">
        <v>44970</v>
      </c>
      <c r="L65" s="12">
        <v>9448.26</v>
      </c>
      <c r="M65" s="12">
        <v>866</v>
      </c>
      <c r="N65" s="12">
        <f>+Tabla2[[#This Row],[VALOR ADQUISICION]]-Tabla2[[#This Row],[DEPRECIACION ACUMULADA]]</f>
        <v>8582.26</v>
      </c>
    </row>
    <row r="66" spans="2:14" s="2" customFormat="1" ht="15.75" x14ac:dyDescent="0.25">
      <c r="B66" s="13">
        <v>261101</v>
      </c>
      <c r="C66" s="7" t="s">
        <v>971</v>
      </c>
      <c r="D66" s="7" t="s">
        <v>130</v>
      </c>
      <c r="E66" s="4" t="s">
        <v>1013</v>
      </c>
      <c r="F66" s="4" t="s">
        <v>170</v>
      </c>
      <c r="G66" s="7"/>
      <c r="H66" s="7"/>
      <c r="I66" s="7"/>
      <c r="J66" s="7" t="s">
        <v>33</v>
      </c>
      <c r="K66" s="5">
        <v>44970</v>
      </c>
      <c r="L66" s="12">
        <v>9448.26</v>
      </c>
      <c r="M66" s="12">
        <v>866</v>
      </c>
      <c r="N66" s="12">
        <f>+Tabla2[[#This Row],[VALOR ADQUISICION]]-Tabla2[[#This Row],[DEPRECIACION ACUMULADA]]</f>
        <v>8582.26</v>
      </c>
    </row>
    <row r="67" spans="2:14" s="2" customFormat="1" ht="15.75" x14ac:dyDescent="0.25">
      <c r="B67" s="13">
        <v>261101</v>
      </c>
      <c r="C67" s="7" t="s">
        <v>971</v>
      </c>
      <c r="D67" s="7" t="s">
        <v>130</v>
      </c>
      <c r="E67" s="4" t="s">
        <v>1014</v>
      </c>
      <c r="F67" s="4" t="s">
        <v>171</v>
      </c>
      <c r="G67" s="7"/>
      <c r="H67" s="7"/>
      <c r="I67" s="7"/>
      <c r="J67" s="7" t="s">
        <v>33</v>
      </c>
      <c r="K67" s="5">
        <v>44970</v>
      </c>
      <c r="L67" s="12">
        <v>9448.26</v>
      </c>
      <c r="M67" s="12">
        <v>866</v>
      </c>
      <c r="N67" s="12">
        <f>+Tabla2[[#This Row],[VALOR ADQUISICION]]-Tabla2[[#This Row],[DEPRECIACION ACUMULADA]]</f>
        <v>8582.26</v>
      </c>
    </row>
    <row r="68" spans="2:14" s="2" customFormat="1" ht="15.75" x14ac:dyDescent="0.25">
      <c r="B68" s="13">
        <v>261101</v>
      </c>
      <c r="C68" s="7" t="s">
        <v>971</v>
      </c>
      <c r="D68" s="7" t="s">
        <v>130</v>
      </c>
      <c r="E68" s="4" t="s">
        <v>1015</v>
      </c>
      <c r="F68" s="4" t="s">
        <v>172</v>
      </c>
      <c r="G68" s="7"/>
      <c r="H68" s="7"/>
      <c r="I68" s="7"/>
      <c r="J68" s="7" t="s">
        <v>33</v>
      </c>
      <c r="K68" s="5">
        <v>44970</v>
      </c>
      <c r="L68" s="12">
        <v>9448.26</v>
      </c>
      <c r="M68" s="12">
        <v>866</v>
      </c>
      <c r="N68" s="12">
        <f>+Tabla2[[#This Row],[VALOR ADQUISICION]]-Tabla2[[#This Row],[DEPRECIACION ACUMULADA]]</f>
        <v>8582.26</v>
      </c>
    </row>
    <row r="69" spans="2:14" s="2" customFormat="1" ht="15.75" x14ac:dyDescent="0.25">
      <c r="B69" s="13">
        <v>261101</v>
      </c>
      <c r="C69" s="7" t="s">
        <v>971</v>
      </c>
      <c r="D69" s="7" t="s">
        <v>130</v>
      </c>
      <c r="E69" s="4" t="s">
        <v>1016</v>
      </c>
      <c r="F69" s="4" t="s">
        <v>173</v>
      </c>
      <c r="G69" s="7"/>
      <c r="H69" s="7"/>
      <c r="I69" s="7"/>
      <c r="J69" s="7" t="s">
        <v>33</v>
      </c>
      <c r="K69" s="5">
        <v>44970</v>
      </c>
      <c r="L69" s="12">
        <v>9448.26</v>
      </c>
      <c r="M69" s="12">
        <v>866</v>
      </c>
      <c r="N69" s="12">
        <f>+Tabla2[[#This Row],[VALOR ADQUISICION]]-Tabla2[[#This Row],[DEPRECIACION ACUMULADA]]</f>
        <v>8582.26</v>
      </c>
    </row>
    <row r="70" spans="2:14" s="2" customFormat="1" ht="15.75" x14ac:dyDescent="0.25">
      <c r="B70" s="13">
        <v>261101</v>
      </c>
      <c r="C70" s="7" t="s">
        <v>971</v>
      </c>
      <c r="D70" s="7" t="s">
        <v>130</v>
      </c>
      <c r="E70" s="4" t="s">
        <v>1017</v>
      </c>
      <c r="F70" s="4" t="s">
        <v>174</v>
      </c>
      <c r="G70" s="7"/>
      <c r="H70" s="7"/>
      <c r="I70" s="7"/>
      <c r="J70" s="7" t="s">
        <v>33</v>
      </c>
      <c r="K70" s="5">
        <v>44970</v>
      </c>
      <c r="L70" s="12">
        <v>9448.26</v>
      </c>
      <c r="M70" s="12">
        <v>866</v>
      </c>
      <c r="N70" s="12">
        <f>+Tabla2[[#This Row],[VALOR ADQUISICION]]-Tabla2[[#This Row],[DEPRECIACION ACUMULADA]]</f>
        <v>8582.26</v>
      </c>
    </row>
    <row r="71" spans="2:14" s="2" customFormat="1" ht="15.75" x14ac:dyDescent="0.25">
      <c r="B71" s="13">
        <v>261101</v>
      </c>
      <c r="C71" s="7" t="s">
        <v>971</v>
      </c>
      <c r="D71" s="7" t="s">
        <v>130</v>
      </c>
      <c r="E71" s="4" t="s">
        <v>1018</v>
      </c>
      <c r="F71" s="4" t="s">
        <v>220</v>
      </c>
      <c r="G71" s="7"/>
      <c r="H71" s="7"/>
      <c r="I71" s="7"/>
      <c r="J71" s="7" t="s">
        <v>33</v>
      </c>
      <c r="K71" s="5">
        <v>44970</v>
      </c>
      <c r="L71" s="12">
        <v>9448.26</v>
      </c>
      <c r="M71" s="12">
        <v>866</v>
      </c>
      <c r="N71" s="12">
        <f>+Tabla2[[#This Row],[VALOR ADQUISICION]]-Tabla2[[#This Row],[DEPRECIACION ACUMULADA]]</f>
        <v>8582.26</v>
      </c>
    </row>
    <row r="72" spans="2:14" s="2" customFormat="1" ht="15.75" x14ac:dyDescent="0.25">
      <c r="B72" s="13">
        <v>261101</v>
      </c>
      <c r="C72" s="7" t="s">
        <v>971</v>
      </c>
      <c r="D72" s="7" t="s">
        <v>130</v>
      </c>
      <c r="E72" s="4" t="s">
        <v>1019</v>
      </c>
      <c r="F72" s="4" t="s">
        <v>221</v>
      </c>
      <c r="G72" s="7"/>
      <c r="H72" s="7"/>
      <c r="I72" s="7"/>
      <c r="J72" s="7" t="s">
        <v>33</v>
      </c>
      <c r="K72" s="5">
        <v>44970</v>
      </c>
      <c r="L72" s="12">
        <v>9448.26</v>
      </c>
      <c r="M72" s="12">
        <v>866</v>
      </c>
      <c r="N72" s="12">
        <f>+Tabla2[[#This Row],[VALOR ADQUISICION]]-Tabla2[[#This Row],[DEPRECIACION ACUMULADA]]</f>
        <v>8582.26</v>
      </c>
    </row>
    <row r="73" spans="2:14" s="2" customFormat="1" ht="15.75" x14ac:dyDescent="0.25">
      <c r="B73" s="13">
        <v>261101</v>
      </c>
      <c r="C73" s="7" t="s">
        <v>971</v>
      </c>
      <c r="D73" s="7" t="s">
        <v>130</v>
      </c>
      <c r="E73" s="4" t="s">
        <v>1020</v>
      </c>
      <c r="F73" s="4" t="s">
        <v>222</v>
      </c>
      <c r="G73" s="7"/>
      <c r="H73" s="7"/>
      <c r="I73" s="7"/>
      <c r="J73" s="7" t="s">
        <v>33</v>
      </c>
      <c r="K73" s="5">
        <v>44970</v>
      </c>
      <c r="L73" s="12">
        <v>9448.26</v>
      </c>
      <c r="M73" s="12">
        <v>866</v>
      </c>
      <c r="N73" s="12">
        <f>+Tabla2[[#This Row],[VALOR ADQUISICION]]-Tabla2[[#This Row],[DEPRECIACION ACUMULADA]]</f>
        <v>8582.26</v>
      </c>
    </row>
    <row r="74" spans="2:14" s="2" customFormat="1" ht="15.75" x14ac:dyDescent="0.25">
      <c r="B74" s="13">
        <v>261101</v>
      </c>
      <c r="C74" s="7" t="s">
        <v>971</v>
      </c>
      <c r="D74" s="7" t="s">
        <v>130</v>
      </c>
      <c r="E74" s="4" t="s">
        <v>1021</v>
      </c>
      <c r="F74" s="4" t="s">
        <v>223</v>
      </c>
      <c r="G74" s="7"/>
      <c r="H74" s="7"/>
      <c r="I74" s="7"/>
      <c r="J74" s="7" t="s">
        <v>33</v>
      </c>
      <c r="K74" s="5">
        <v>44970</v>
      </c>
      <c r="L74" s="12">
        <v>9448.26</v>
      </c>
      <c r="M74" s="12">
        <v>866</v>
      </c>
      <c r="N74" s="12">
        <f>+Tabla2[[#This Row],[VALOR ADQUISICION]]-Tabla2[[#This Row],[DEPRECIACION ACUMULADA]]</f>
        <v>8582.26</v>
      </c>
    </row>
    <row r="75" spans="2:14" s="2" customFormat="1" ht="15.75" x14ac:dyDescent="0.25">
      <c r="B75" s="13">
        <v>261101</v>
      </c>
      <c r="C75" s="7" t="s">
        <v>971</v>
      </c>
      <c r="D75" s="7" t="s">
        <v>130</v>
      </c>
      <c r="E75" s="4" t="s">
        <v>1022</v>
      </c>
      <c r="F75" s="4" t="s">
        <v>224</v>
      </c>
      <c r="G75" s="7"/>
      <c r="H75" s="7"/>
      <c r="I75" s="7"/>
      <c r="J75" s="7" t="s">
        <v>33</v>
      </c>
      <c r="K75" s="5">
        <v>44970</v>
      </c>
      <c r="L75" s="12">
        <v>9448.26</v>
      </c>
      <c r="M75" s="12">
        <v>866</v>
      </c>
      <c r="N75" s="12">
        <f>+Tabla2[[#This Row],[VALOR ADQUISICION]]-Tabla2[[#This Row],[DEPRECIACION ACUMULADA]]</f>
        <v>8582.26</v>
      </c>
    </row>
    <row r="76" spans="2:14" s="2" customFormat="1" ht="15.75" x14ac:dyDescent="0.25">
      <c r="B76" s="13">
        <v>261101</v>
      </c>
      <c r="C76" s="7" t="s">
        <v>971</v>
      </c>
      <c r="D76" s="7" t="s">
        <v>130</v>
      </c>
      <c r="E76" s="4" t="s">
        <v>1023</v>
      </c>
      <c r="F76" s="4" t="s">
        <v>225</v>
      </c>
      <c r="G76" s="7"/>
      <c r="H76" s="7"/>
      <c r="I76" s="7"/>
      <c r="J76" s="7" t="s">
        <v>33</v>
      </c>
      <c r="K76" s="5">
        <v>44970</v>
      </c>
      <c r="L76" s="12">
        <v>9448.26</v>
      </c>
      <c r="M76" s="12">
        <v>866</v>
      </c>
      <c r="N76" s="12">
        <f>+Tabla2[[#This Row],[VALOR ADQUISICION]]-Tabla2[[#This Row],[DEPRECIACION ACUMULADA]]</f>
        <v>8582.26</v>
      </c>
    </row>
    <row r="77" spans="2:14" s="2" customFormat="1" ht="15.75" x14ac:dyDescent="0.25">
      <c r="B77" s="13">
        <v>261101</v>
      </c>
      <c r="C77" s="7" t="s">
        <v>971</v>
      </c>
      <c r="D77" s="7" t="s">
        <v>130</v>
      </c>
      <c r="E77" s="4" t="s">
        <v>1024</v>
      </c>
      <c r="F77" s="4" t="s">
        <v>226</v>
      </c>
      <c r="G77" s="7"/>
      <c r="H77" s="7"/>
      <c r="I77" s="7"/>
      <c r="J77" s="7" t="s">
        <v>33</v>
      </c>
      <c r="K77" s="5">
        <v>44970</v>
      </c>
      <c r="L77" s="12">
        <v>9448.26</v>
      </c>
      <c r="M77" s="12">
        <v>866</v>
      </c>
      <c r="N77" s="12">
        <f>+Tabla2[[#This Row],[VALOR ADQUISICION]]-Tabla2[[#This Row],[DEPRECIACION ACUMULADA]]</f>
        <v>8582.26</v>
      </c>
    </row>
    <row r="78" spans="2:14" s="2" customFormat="1" ht="15.75" x14ac:dyDescent="0.25">
      <c r="B78" s="13">
        <v>261101</v>
      </c>
      <c r="C78" s="7" t="s">
        <v>971</v>
      </c>
      <c r="D78" s="7" t="s">
        <v>130</v>
      </c>
      <c r="E78" s="4" t="s">
        <v>1025</v>
      </c>
      <c r="F78" s="4" t="s">
        <v>227</v>
      </c>
      <c r="G78" s="7"/>
      <c r="H78" s="7"/>
      <c r="I78" s="7"/>
      <c r="J78" s="7" t="s">
        <v>33</v>
      </c>
      <c r="K78" s="5">
        <v>44970</v>
      </c>
      <c r="L78" s="12">
        <v>9448.26</v>
      </c>
      <c r="M78" s="12">
        <v>866</v>
      </c>
      <c r="N78" s="12">
        <f>+Tabla2[[#This Row],[VALOR ADQUISICION]]-Tabla2[[#This Row],[DEPRECIACION ACUMULADA]]</f>
        <v>8582.26</v>
      </c>
    </row>
    <row r="79" spans="2:14" s="2" customFormat="1" ht="15.75" x14ac:dyDescent="0.25">
      <c r="B79" s="13">
        <v>261101</v>
      </c>
      <c r="C79" s="7" t="s">
        <v>971</v>
      </c>
      <c r="D79" s="7" t="s">
        <v>130</v>
      </c>
      <c r="E79" s="4" t="s">
        <v>1026</v>
      </c>
      <c r="F79" s="4" t="s">
        <v>228</v>
      </c>
      <c r="G79" s="7"/>
      <c r="H79" s="7"/>
      <c r="I79" s="7"/>
      <c r="J79" s="7" t="s">
        <v>33</v>
      </c>
      <c r="K79" s="5">
        <v>44970</v>
      </c>
      <c r="L79" s="12">
        <v>9448.26</v>
      </c>
      <c r="M79" s="12">
        <v>866</v>
      </c>
      <c r="N79" s="12">
        <f>+Tabla2[[#This Row],[VALOR ADQUISICION]]-Tabla2[[#This Row],[DEPRECIACION ACUMULADA]]</f>
        <v>8582.26</v>
      </c>
    </row>
    <row r="80" spans="2:14" s="2" customFormat="1" ht="15.75" x14ac:dyDescent="0.25">
      <c r="B80" s="13">
        <v>261101</v>
      </c>
      <c r="C80" s="7" t="s">
        <v>971</v>
      </c>
      <c r="D80" s="7" t="s">
        <v>130</v>
      </c>
      <c r="E80" s="4" t="s">
        <v>1027</v>
      </c>
      <c r="F80" s="4" t="s">
        <v>229</v>
      </c>
      <c r="G80" s="7"/>
      <c r="H80" s="7"/>
      <c r="I80" s="7"/>
      <c r="J80" s="7" t="s">
        <v>33</v>
      </c>
      <c r="K80" s="5">
        <v>44970</v>
      </c>
      <c r="L80" s="12">
        <v>9448.26</v>
      </c>
      <c r="M80" s="12">
        <v>866</v>
      </c>
      <c r="N80" s="12">
        <f>+Tabla2[[#This Row],[VALOR ADQUISICION]]-Tabla2[[#This Row],[DEPRECIACION ACUMULADA]]</f>
        <v>8582.26</v>
      </c>
    </row>
    <row r="81" spans="2:14" s="2" customFormat="1" ht="15.75" x14ac:dyDescent="0.25">
      <c r="B81" s="13">
        <v>261101</v>
      </c>
      <c r="C81" s="7" t="s">
        <v>971</v>
      </c>
      <c r="D81" s="7" t="s">
        <v>130</v>
      </c>
      <c r="E81" s="4" t="s">
        <v>1028</v>
      </c>
      <c r="F81" s="4" t="s">
        <v>230</v>
      </c>
      <c r="G81" s="7"/>
      <c r="H81" s="7"/>
      <c r="I81" s="7"/>
      <c r="J81" s="7" t="s">
        <v>33</v>
      </c>
      <c r="K81" s="5">
        <v>44970</v>
      </c>
      <c r="L81" s="12">
        <v>9448.26</v>
      </c>
      <c r="M81" s="12">
        <v>866</v>
      </c>
      <c r="N81" s="12">
        <f>+Tabla2[[#This Row],[VALOR ADQUISICION]]-Tabla2[[#This Row],[DEPRECIACION ACUMULADA]]</f>
        <v>8582.26</v>
      </c>
    </row>
    <row r="82" spans="2:14" s="2" customFormat="1" ht="15.75" x14ac:dyDescent="0.25">
      <c r="B82" s="13">
        <v>261101</v>
      </c>
      <c r="C82" s="7" t="s">
        <v>971</v>
      </c>
      <c r="D82" s="7" t="s">
        <v>130</v>
      </c>
      <c r="E82" s="4" t="s">
        <v>1029</v>
      </c>
      <c r="F82" s="4" t="s">
        <v>231</v>
      </c>
      <c r="G82" s="7"/>
      <c r="H82" s="7"/>
      <c r="I82" s="7"/>
      <c r="J82" s="7" t="s">
        <v>33</v>
      </c>
      <c r="K82" s="5">
        <v>44970</v>
      </c>
      <c r="L82" s="12">
        <v>9448.26</v>
      </c>
      <c r="M82" s="12">
        <v>866</v>
      </c>
      <c r="N82" s="12">
        <f>+Tabla2[[#This Row],[VALOR ADQUISICION]]-Tabla2[[#This Row],[DEPRECIACION ACUMULADA]]</f>
        <v>8582.26</v>
      </c>
    </row>
    <row r="83" spans="2:14" s="2" customFormat="1" ht="15.75" x14ac:dyDescent="0.25">
      <c r="B83" s="13">
        <v>261101</v>
      </c>
      <c r="C83" s="7" t="s">
        <v>971</v>
      </c>
      <c r="D83" s="7" t="s">
        <v>130</v>
      </c>
      <c r="E83" s="4" t="s">
        <v>1030</v>
      </c>
      <c r="F83" s="4" t="s">
        <v>232</v>
      </c>
      <c r="G83" s="7"/>
      <c r="H83" s="7"/>
      <c r="I83" s="7"/>
      <c r="J83" s="7" t="s">
        <v>33</v>
      </c>
      <c r="K83" s="5">
        <v>44970</v>
      </c>
      <c r="L83" s="12">
        <v>9448.26</v>
      </c>
      <c r="M83" s="12">
        <v>866</v>
      </c>
      <c r="N83" s="12">
        <f>+Tabla2[[#This Row],[VALOR ADQUISICION]]-Tabla2[[#This Row],[DEPRECIACION ACUMULADA]]</f>
        <v>8582.26</v>
      </c>
    </row>
    <row r="84" spans="2:14" s="2" customFormat="1" ht="15.75" x14ac:dyDescent="0.25">
      <c r="B84" s="13">
        <v>261101</v>
      </c>
      <c r="C84" s="7" t="s">
        <v>971</v>
      </c>
      <c r="D84" s="7" t="s">
        <v>130</v>
      </c>
      <c r="E84" s="4" t="s">
        <v>1031</v>
      </c>
      <c r="F84" s="4" t="s">
        <v>233</v>
      </c>
      <c r="G84" s="7"/>
      <c r="H84" s="7"/>
      <c r="I84" s="7"/>
      <c r="J84" s="7" t="s">
        <v>33</v>
      </c>
      <c r="K84" s="5">
        <v>44970</v>
      </c>
      <c r="L84" s="12">
        <v>9448.26</v>
      </c>
      <c r="M84" s="12">
        <v>866</v>
      </c>
      <c r="N84" s="12">
        <f>+Tabla2[[#This Row],[VALOR ADQUISICION]]-Tabla2[[#This Row],[DEPRECIACION ACUMULADA]]</f>
        <v>8582.26</v>
      </c>
    </row>
    <row r="85" spans="2:14" s="2" customFormat="1" ht="15.75" x14ac:dyDescent="0.25">
      <c r="B85" s="13">
        <v>261101</v>
      </c>
      <c r="C85" s="7" t="s">
        <v>49</v>
      </c>
      <c r="D85" s="7" t="s">
        <v>130</v>
      </c>
      <c r="E85" s="4" t="s">
        <v>1032</v>
      </c>
      <c r="F85" s="4" t="s">
        <v>234</v>
      </c>
      <c r="G85" s="7"/>
      <c r="H85" s="7"/>
      <c r="I85" s="7"/>
      <c r="J85" s="7" t="s">
        <v>33</v>
      </c>
      <c r="K85" s="5">
        <v>44970</v>
      </c>
      <c r="L85" s="12">
        <v>9448.26</v>
      </c>
      <c r="M85" s="12">
        <v>866</v>
      </c>
      <c r="N85" s="12">
        <f>+Tabla2[[#This Row],[VALOR ADQUISICION]]-Tabla2[[#This Row],[DEPRECIACION ACUMULADA]]</f>
        <v>8582.26</v>
      </c>
    </row>
    <row r="86" spans="2:14" s="2" customFormat="1" ht="15.75" x14ac:dyDescent="0.25">
      <c r="B86" s="13">
        <v>261101</v>
      </c>
      <c r="C86" s="7" t="s">
        <v>971</v>
      </c>
      <c r="D86" s="7" t="s">
        <v>130</v>
      </c>
      <c r="E86" s="4" t="s">
        <v>1033</v>
      </c>
      <c r="F86" s="4" t="s">
        <v>235</v>
      </c>
      <c r="G86" s="7"/>
      <c r="H86" s="7"/>
      <c r="I86" s="7"/>
      <c r="J86" s="7" t="s">
        <v>33</v>
      </c>
      <c r="K86" s="5">
        <v>44970</v>
      </c>
      <c r="L86" s="12">
        <v>9448.26</v>
      </c>
      <c r="M86" s="12">
        <v>866</v>
      </c>
      <c r="N86" s="12">
        <f>+Tabla2[[#This Row],[VALOR ADQUISICION]]-Tabla2[[#This Row],[DEPRECIACION ACUMULADA]]</f>
        <v>8582.26</v>
      </c>
    </row>
    <row r="87" spans="2:14" s="2" customFormat="1" ht="15.75" x14ac:dyDescent="0.25">
      <c r="B87" s="13">
        <v>261101</v>
      </c>
      <c r="C87" s="7" t="s">
        <v>971</v>
      </c>
      <c r="D87" s="7" t="s">
        <v>130</v>
      </c>
      <c r="E87" s="4" t="s">
        <v>1034</v>
      </c>
      <c r="F87" s="4" t="s">
        <v>236</v>
      </c>
      <c r="G87" s="7"/>
      <c r="H87" s="7"/>
      <c r="I87" s="7"/>
      <c r="J87" s="7" t="s">
        <v>33</v>
      </c>
      <c r="K87" s="5">
        <v>44970</v>
      </c>
      <c r="L87" s="12">
        <v>9448.26</v>
      </c>
      <c r="M87" s="12">
        <v>866</v>
      </c>
      <c r="N87" s="12">
        <f>+Tabla2[[#This Row],[VALOR ADQUISICION]]-Tabla2[[#This Row],[DEPRECIACION ACUMULADA]]</f>
        <v>8582.26</v>
      </c>
    </row>
    <row r="88" spans="2:14" s="2" customFormat="1" ht="15.75" x14ac:dyDescent="0.25">
      <c r="B88" s="13">
        <v>261101</v>
      </c>
      <c r="C88" s="7" t="s">
        <v>971</v>
      </c>
      <c r="D88" s="7" t="s">
        <v>130</v>
      </c>
      <c r="E88" s="4" t="s">
        <v>1035</v>
      </c>
      <c r="F88" s="4" t="s">
        <v>237</v>
      </c>
      <c r="G88" s="7"/>
      <c r="H88" s="7"/>
      <c r="I88" s="7"/>
      <c r="J88" s="7" t="s">
        <v>33</v>
      </c>
      <c r="K88" s="5">
        <v>44970</v>
      </c>
      <c r="L88" s="12">
        <v>9448.26</v>
      </c>
      <c r="M88" s="12">
        <v>866</v>
      </c>
      <c r="N88" s="12">
        <f>+Tabla2[[#This Row],[VALOR ADQUISICION]]-Tabla2[[#This Row],[DEPRECIACION ACUMULADA]]</f>
        <v>8582.26</v>
      </c>
    </row>
    <row r="89" spans="2:14" s="2" customFormat="1" ht="15.75" x14ac:dyDescent="0.25">
      <c r="B89" s="13">
        <v>261101</v>
      </c>
      <c r="C89" s="7" t="s">
        <v>971</v>
      </c>
      <c r="D89" s="7" t="s">
        <v>130</v>
      </c>
      <c r="E89" s="4" t="s">
        <v>1036</v>
      </c>
      <c r="F89" s="4" t="s">
        <v>238</v>
      </c>
      <c r="G89" s="7"/>
      <c r="H89" s="7"/>
      <c r="I89" s="7"/>
      <c r="J89" s="7" t="s">
        <v>33</v>
      </c>
      <c r="K89" s="5">
        <v>44970</v>
      </c>
      <c r="L89" s="12">
        <v>9448.26</v>
      </c>
      <c r="M89" s="12">
        <v>866</v>
      </c>
      <c r="N89" s="12">
        <f>+Tabla2[[#This Row],[VALOR ADQUISICION]]-Tabla2[[#This Row],[DEPRECIACION ACUMULADA]]</f>
        <v>8582.26</v>
      </c>
    </row>
    <row r="90" spans="2:14" s="2" customFormat="1" ht="15.75" x14ac:dyDescent="0.25">
      <c r="B90" s="13">
        <v>261101</v>
      </c>
      <c r="C90" s="7" t="s">
        <v>971</v>
      </c>
      <c r="D90" s="7" t="s">
        <v>130</v>
      </c>
      <c r="E90" s="4" t="s">
        <v>1037</v>
      </c>
      <c r="F90" s="4" t="s">
        <v>239</v>
      </c>
      <c r="G90" s="7"/>
      <c r="H90" s="7"/>
      <c r="I90" s="7"/>
      <c r="J90" s="7" t="s">
        <v>33</v>
      </c>
      <c r="K90" s="5">
        <v>44970</v>
      </c>
      <c r="L90" s="12">
        <v>9448.26</v>
      </c>
      <c r="M90" s="12">
        <v>866</v>
      </c>
      <c r="N90" s="12">
        <f>+Tabla2[[#This Row],[VALOR ADQUISICION]]-Tabla2[[#This Row],[DEPRECIACION ACUMULADA]]</f>
        <v>8582.26</v>
      </c>
    </row>
    <row r="91" spans="2:14" s="2" customFormat="1" ht="15.75" x14ac:dyDescent="0.25">
      <c r="B91" s="13">
        <v>261101</v>
      </c>
      <c r="C91" s="7" t="s">
        <v>971</v>
      </c>
      <c r="D91" s="7" t="s">
        <v>130</v>
      </c>
      <c r="E91" s="4" t="s">
        <v>1038</v>
      </c>
      <c r="F91" s="4" t="s">
        <v>240</v>
      </c>
      <c r="G91" s="7"/>
      <c r="H91" s="7"/>
      <c r="I91" s="7"/>
      <c r="J91" s="7" t="s">
        <v>33</v>
      </c>
      <c r="K91" s="5">
        <v>44970</v>
      </c>
      <c r="L91" s="12">
        <v>9448.26</v>
      </c>
      <c r="M91" s="12">
        <v>866</v>
      </c>
      <c r="N91" s="12">
        <f>+Tabla2[[#This Row],[VALOR ADQUISICION]]-Tabla2[[#This Row],[DEPRECIACION ACUMULADA]]</f>
        <v>8582.26</v>
      </c>
    </row>
    <row r="92" spans="2:14" s="2" customFormat="1" ht="15.75" x14ac:dyDescent="0.25">
      <c r="B92" s="13">
        <v>261101</v>
      </c>
      <c r="C92" s="7" t="s">
        <v>971</v>
      </c>
      <c r="D92" s="7" t="s">
        <v>130</v>
      </c>
      <c r="E92" s="4" t="s">
        <v>1039</v>
      </c>
      <c r="F92" s="4" t="s">
        <v>241</v>
      </c>
      <c r="G92" s="7"/>
      <c r="H92" s="7"/>
      <c r="I92" s="7"/>
      <c r="J92" s="7" t="s">
        <v>33</v>
      </c>
      <c r="K92" s="5">
        <v>44970</v>
      </c>
      <c r="L92" s="12">
        <v>9448.26</v>
      </c>
      <c r="M92" s="12">
        <v>866</v>
      </c>
      <c r="N92" s="12">
        <f>+Tabla2[[#This Row],[VALOR ADQUISICION]]-Tabla2[[#This Row],[DEPRECIACION ACUMULADA]]</f>
        <v>8582.26</v>
      </c>
    </row>
    <row r="93" spans="2:14" s="2" customFormat="1" ht="15.75" x14ac:dyDescent="0.25">
      <c r="B93" s="13">
        <v>261101</v>
      </c>
      <c r="C93" s="7" t="s">
        <v>971</v>
      </c>
      <c r="D93" s="7" t="s">
        <v>130</v>
      </c>
      <c r="E93" s="4" t="s">
        <v>1040</v>
      </c>
      <c r="F93" s="4" t="s">
        <v>242</v>
      </c>
      <c r="G93" s="7"/>
      <c r="H93" s="7"/>
      <c r="I93" s="7"/>
      <c r="J93" s="7" t="s">
        <v>33</v>
      </c>
      <c r="K93" s="5">
        <v>44970</v>
      </c>
      <c r="L93" s="12">
        <v>9448.26</v>
      </c>
      <c r="M93" s="12">
        <v>866</v>
      </c>
      <c r="N93" s="12">
        <f>+Tabla2[[#This Row],[VALOR ADQUISICION]]-Tabla2[[#This Row],[DEPRECIACION ACUMULADA]]</f>
        <v>8582.26</v>
      </c>
    </row>
    <row r="94" spans="2:14" s="2" customFormat="1" ht="15.75" x14ac:dyDescent="0.25">
      <c r="B94" s="13">
        <v>261101</v>
      </c>
      <c r="C94" s="7" t="s">
        <v>971</v>
      </c>
      <c r="D94" s="7" t="s">
        <v>130</v>
      </c>
      <c r="E94" s="4" t="s">
        <v>1041</v>
      </c>
      <c r="F94" s="4" t="s">
        <v>243</v>
      </c>
      <c r="G94" s="7"/>
      <c r="H94" s="7"/>
      <c r="I94" s="7"/>
      <c r="J94" s="7" t="s">
        <v>33</v>
      </c>
      <c r="K94" s="5">
        <v>44970</v>
      </c>
      <c r="L94" s="12">
        <v>9448.26</v>
      </c>
      <c r="M94" s="12">
        <v>866</v>
      </c>
      <c r="N94" s="12">
        <f>+Tabla2[[#This Row],[VALOR ADQUISICION]]-Tabla2[[#This Row],[DEPRECIACION ACUMULADA]]</f>
        <v>8582.26</v>
      </c>
    </row>
    <row r="95" spans="2:14" s="2" customFormat="1" ht="15.75" x14ac:dyDescent="0.25">
      <c r="B95" s="13">
        <v>261101</v>
      </c>
      <c r="C95" s="7" t="s">
        <v>971</v>
      </c>
      <c r="D95" s="7" t="s">
        <v>130</v>
      </c>
      <c r="E95" s="4" t="s">
        <v>1042</v>
      </c>
      <c r="F95" s="4" t="s">
        <v>244</v>
      </c>
      <c r="G95" s="7"/>
      <c r="H95" s="7"/>
      <c r="I95" s="7"/>
      <c r="J95" s="7" t="s">
        <v>33</v>
      </c>
      <c r="K95" s="5">
        <v>44970</v>
      </c>
      <c r="L95" s="12">
        <v>9448.26</v>
      </c>
      <c r="M95" s="12">
        <v>866</v>
      </c>
      <c r="N95" s="12">
        <f>+Tabla2[[#This Row],[VALOR ADQUISICION]]-Tabla2[[#This Row],[DEPRECIACION ACUMULADA]]</f>
        <v>8582.26</v>
      </c>
    </row>
    <row r="96" spans="2:14" s="2" customFormat="1" ht="15.75" x14ac:dyDescent="0.25">
      <c r="B96" s="13">
        <v>261101</v>
      </c>
      <c r="C96" s="7" t="s">
        <v>971</v>
      </c>
      <c r="D96" s="7" t="s">
        <v>130</v>
      </c>
      <c r="E96" s="4" t="s">
        <v>1043</v>
      </c>
      <c r="F96" s="4" t="s">
        <v>245</v>
      </c>
      <c r="G96" s="7"/>
      <c r="H96" s="7"/>
      <c r="I96" s="7"/>
      <c r="J96" s="7" t="s">
        <v>33</v>
      </c>
      <c r="K96" s="5">
        <v>44970</v>
      </c>
      <c r="L96" s="12">
        <v>9448.26</v>
      </c>
      <c r="M96" s="12">
        <v>866</v>
      </c>
      <c r="N96" s="12">
        <f>+Tabla2[[#This Row],[VALOR ADQUISICION]]-Tabla2[[#This Row],[DEPRECIACION ACUMULADA]]</f>
        <v>8582.26</v>
      </c>
    </row>
    <row r="97" spans="2:14" s="2" customFormat="1" ht="15.75" x14ac:dyDescent="0.25">
      <c r="B97" s="13">
        <v>261101</v>
      </c>
      <c r="C97" s="7" t="s">
        <v>971</v>
      </c>
      <c r="D97" s="7" t="s">
        <v>130</v>
      </c>
      <c r="E97" s="4" t="s">
        <v>1044</v>
      </c>
      <c r="F97" s="4" t="s">
        <v>246</v>
      </c>
      <c r="G97" s="7"/>
      <c r="H97" s="7"/>
      <c r="I97" s="7"/>
      <c r="J97" s="7" t="s">
        <v>33</v>
      </c>
      <c r="K97" s="5">
        <v>44970</v>
      </c>
      <c r="L97" s="12">
        <v>9448.26</v>
      </c>
      <c r="M97" s="12">
        <v>866</v>
      </c>
      <c r="N97" s="12">
        <f>+Tabla2[[#This Row],[VALOR ADQUISICION]]-Tabla2[[#This Row],[DEPRECIACION ACUMULADA]]</f>
        <v>8582.26</v>
      </c>
    </row>
    <row r="98" spans="2:14" s="2" customFormat="1" ht="15.75" x14ac:dyDescent="0.25">
      <c r="B98" s="13">
        <v>261101</v>
      </c>
      <c r="C98" s="7" t="s">
        <v>971</v>
      </c>
      <c r="D98" s="7" t="s">
        <v>130</v>
      </c>
      <c r="E98" s="4" t="s">
        <v>1045</v>
      </c>
      <c r="F98" s="4" t="s">
        <v>247</v>
      </c>
      <c r="G98" s="7"/>
      <c r="H98" s="7"/>
      <c r="I98" s="7"/>
      <c r="J98" s="7" t="s">
        <v>33</v>
      </c>
      <c r="K98" s="5">
        <v>44970</v>
      </c>
      <c r="L98" s="12">
        <v>9448.26</v>
      </c>
      <c r="M98" s="12">
        <v>866</v>
      </c>
      <c r="N98" s="12">
        <f>+Tabla2[[#This Row],[VALOR ADQUISICION]]-Tabla2[[#This Row],[DEPRECIACION ACUMULADA]]</f>
        <v>8582.26</v>
      </c>
    </row>
    <row r="99" spans="2:14" s="2" customFormat="1" ht="15.75" x14ac:dyDescent="0.25">
      <c r="B99" s="13">
        <v>261101</v>
      </c>
      <c r="C99" s="7" t="s">
        <v>971</v>
      </c>
      <c r="D99" s="7" t="s">
        <v>130</v>
      </c>
      <c r="E99" s="4" t="s">
        <v>1046</v>
      </c>
      <c r="F99" s="4" t="s">
        <v>248</v>
      </c>
      <c r="G99" s="7"/>
      <c r="H99" s="7"/>
      <c r="I99" s="7"/>
      <c r="J99" s="7" t="s">
        <v>33</v>
      </c>
      <c r="K99" s="5">
        <v>44970</v>
      </c>
      <c r="L99" s="12">
        <v>9448.26</v>
      </c>
      <c r="M99" s="12">
        <v>866</v>
      </c>
      <c r="N99" s="12">
        <f>+Tabla2[[#This Row],[VALOR ADQUISICION]]-Tabla2[[#This Row],[DEPRECIACION ACUMULADA]]</f>
        <v>8582.26</v>
      </c>
    </row>
    <row r="100" spans="2:14" s="2" customFormat="1" ht="15.75" x14ac:dyDescent="0.25">
      <c r="B100" s="13">
        <v>261101</v>
      </c>
      <c r="C100" s="7" t="s">
        <v>971</v>
      </c>
      <c r="D100" s="7" t="s">
        <v>130</v>
      </c>
      <c r="E100" s="4" t="s">
        <v>1047</v>
      </c>
      <c r="F100" s="4" t="s">
        <v>249</v>
      </c>
      <c r="G100" s="7"/>
      <c r="H100" s="7"/>
      <c r="I100" s="7"/>
      <c r="J100" s="7" t="s">
        <v>33</v>
      </c>
      <c r="K100" s="5">
        <v>44970</v>
      </c>
      <c r="L100" s="12">
        <v>9448.26</v>
      </c>
      <c r="M100" s="12">
        <v>866</v>
      </c>
      <c r="N100" s="12">
        <f>+Tabla2[[#This Row],[VALOR ADQUISICION]]-Tabla2[[#This Row],[DEPRECIACION ACUMULADA]]</f>
        <v>8582.26</v>
      </c>
    </row>
    <row r="101" spans="2:14" s="2" customFormat="1" ht="15.75" x14ac:dyDescent="0.25">
      <c r="B101" s="13">
        <v>261101</v>
      </c>
      <c r="C101" s="7" t="s">
        <v>971</v>
      </c>
      <c r="D101" s="7" t="s">
        <v>130</v>
      </c>
      <c r="E101" s="4" t="s">
        <v>1048</v>
      </c>
      <c r="F101" s="4" t="s">
        <v>250</v>
      </c>
      <c r="G101" s="7"/>
      <c r="H101" s="7"/>
      <c r="I101" s="7"/>
      <c r="J101" s="7" t="s">
        <v>33</v>
      </c>
      <c r="K101" s="5">
        <v>44970</v>
      </c>
      <c r="L101" s="12">
        <v>9448.26</v>
      </c>
      <c r="M101" s="12">
        <v>866</v>
      </c>
      <c r="N101" s="12">
        <f>+Tabla2[[#This Row],[VALOR ADQUISICION]]-Tabla2[[#This Row],[DEPRECIACION ACUMULADA]]</f>
        <v>8582.26</v>
      </c>
    </row>
    <row r="102" spans="2:14" s="2" customFormat="1" ht="15.75" x14ac:dyDescent="0.25">
      <c r="B102" s="13">
        <v>261101</v>
      </c>
      <c r="C102" s="7" t="s">
        <v>971</v>
      </c>
      <c r="D102" s="7" t="s">
        <v>130</v>
      </c>
      <c r="E102" s="4" t="s">
        <v>1049</v>
      </c>
      <c r="F102" s="4" t="s">
        <v>251</v>
      </c>
      <c r="G102" s="7"/>
      <c r="H102" s="7"/>
      <c r="I102" s="7"/>
      <c r="J102" s="7" t="s">
        <v>33</v>
      </c>
      <c r="K102" s="5">
        <v>44970</v>
      </c>
      <c r="L102" s="12">
        <v>9448.26</v>
      </c>
      <c r="M102" s="12">
        <v>866</v>
      </c>
      <c r="N102" s="12">
        <f>+Tabla2[[#This Row],[VALOR ADQUISICION]]-Tabla2[[#This Row],[DEPRECIACION ACUMULADA]]</f>
        <v>8582.26</v>
      </c>
    </row>
    <row r="103" spans="2:14" s="2" customFormat="1" ht="15.75" x14ac:dyDescent="0.25">
      <c r="B103" s="13">
        <v>261101</v>
      </c>
      <c r="C103" s="7" t="s">
        <v>971</v>
      </c>
      <c r="D103" s="7" t="s">
        <v>130</v>
      </c>
      <c r="E103" s="4" t="s">
        <v>1050</v>
      </c>
      <c r="F103" s="4" t="s">
        <v>252</v>
      </c>
      <c r="G103" s="7"/>
      <c r="H103" s="7"/>
      <c r="I103" s="7"/>
      <c r="J103" s="7" t="s">
        <v>33</v>
      </c>
      <c r="K103" s="5">
        <v>44970</v>
      </c>
      <c r="L103" s="12">
        <v>9448.26</v>
      </c>
      <c r="M103" s="12">
        <v>866</v>
      </c>
      <c r="N103" s="12">
        <f>+Tabla2[[#This Row],[VALOR ADQUISICION]]-Tabla2[[#This Row],[DEPRECIACION ACUMULADA]]</f>
        <v>8582.26</v>
      </c>
    </row>
    <row r="104" spans="2:14" s="2" customFormat="1" ht="15.75" x14ac:dyDescent="0.25">
      <c r="B104" s="13">
        <v>261101</v>
      </c>
      <c r="C104" s="7" t="s">
        <v>971</v>
      </c>
      <c r="D104" s="7" t="s">
        <v>130</v>
      </c>
      <c r="E104" s="4" t="s">
        <v>1051</v>
      </c>
      <c r="F104" s="4" t="s">
        <v>253</v>
      </c>
      <c r="G104" s="7"/>
      <c r="H104" s="7"/>
      <c r="I104" s="7"/>
      <c r="J104" s="7" t="s">
        <v>33</v>
      </c>
      <c r="K104" s="5">
        <v>44970</v>
      </c>
      <c r="L104" s="12">
        <v>9448.26</v>
      </c>
      <c r="M104" s="12">
        <v>866</v>
      </c>
      <c r="N104" s="12">
        <f>+Tabla2[[#This Row],[VALOR ADQUISICION]]-Tabla2[[#This Row],[DEPRECIACION ACUMULADA]]</f>
        <v>8582.26</v>
      </c>
    </row>
    <row r="105" spans="2:14" s="2" customFormat="1" ht="15.75" x14ac:dyDescent="0.25">
      <c r="B105" s="13">
        <v>261101</v>
      </c>
      <c r="C105" s="7" t="s">
        <v>971</v>
      </c>
      <c r="D105" s="7" t="s">
        <v>130</v>
      </c>
      <c r="E105" s="4" t="s">
        <v>1052</v>
      </c>
      <c r="F105" s="4" t="s">
        <v>254</v>
      </c>
      <c r="G105" s="7"/>
      <c r="H105" s="7"/>
      <c r="I105" s="7"/>
      <c r="J105" s="7" t="s">
        <v>33</v>
      </c>
      <c r="K105" s="5">
        <v>44970</v>
      </c>
      <c r="L105" s="12">
        <v>9448.26</v>
      </c>
      <c r="M105" s="12">
        <v>866</v>
      </c>
      <c r="N105" s="12">
        <f>+Tabla2[[#This Row],[VALOR ADQUISICION]]-Tabla2[[#This Row],[DEPRECIACION ACUMULADA]]</f>
        <v>8582.26</v>
      </c>
    </row>
    <row r="106" spans="2:14" s="2" customFormat="1" ht="15.75" x14ac:dyDescent="0.25">
      <c r="B106" s="13">
        <v>261101</v>
      </c>
      <c r="C106" s="7" t="s">
        <v>971</v>
      </c>
      <c r="D106" s="7" t="s">
        <v>130</v>
      </c>
      <c r="E106" s="4" t="s">
        <v>1053</v>
      </c>
      <c r="F106" s="4" t="s">
        <v>255</v>
      </c>
      <c r="G106" s="7"/>
      <c r="H106" s="7"/>
      <c r="I106" s="7"/>
      <c r="J106" s="7" t="s">
        <v>33</v>
      </c>
      <c r="K106" s="5">
        <v>44970</v>
      </c>
      <c r="L106" s="12">
        <v>9448.26</v>
      </c>
      <c r="M106" s="12">
        <v>866</v>
      </c>
      <c r="N106" s="12">
        <f>+Tabla2[[#This Row],[VALOR ADQUISICION]]-Tabla2[[#This Row],[DEPRECIACION ACUMULADA]]</f>
        <v>8582.26</v>
      </c>
    </row>
    <row r="107" spans="2:14" s="2" customFormat="1" ht="15.75" x14ac:dyDescent="0.25">
      <c r="B107" s="13">
        <v>261101</v>
      </c>
      <c r="C107" s="7" t="s">
        <v>971</v>
      </c>
      <c r="D107" s="7" t="s">
        <v>130</v>
      </c>
      <c r="E107" s="4" t="s">
        <v>1054</v>
      </c>
      <c r="F107" s="4" t="s">
        <v>256</v>
      </c>
      <c r="G107" s="7"/>
      <c r="H107" s="7"/>
      <c r="I107" s="7"/>
      <c r="J107" s="7" t="s">
        <v>33</v>
      </c>
      <c r="K107" s="5">
        <v>44970</v>
      </c>
      <c r="L107" s="12">
        <v>9448.26</v>
      </c>
      <c r="M107" s="12">
        <v>866</v>
      </c>
      <c r="N107" s="12">
        <f>+Tabla2[[#This Row],[VALOR ADQUISICION]]-Tabla2[[#This Row],[DEPRECIACION ACUMULADA]]</f>
        <v>8582.26</v>
      </c>
    </row>
    <row r="108" spans="2:14" s="2" customFormat="1" ht="15.75" x14ac:dyDescent="0.25">
      <c r="B108" s="13">
        <v>261101</v>
      </c>
      <c r="C108" s="7" t="s">
        <v>971</v>
      </c>
      <c r="D108" s="7" t="s">
        <v>130</v>
      </c>
      <c r="E108" s="4" t="s">
        <v>1055</v>
      </c>
      <c r="F108" s="4" t="s">
        <v>257</v>
      </c>
      <c r="G108" s="7"/>
      <c r="H108" s="7"/>
      <c r="I108" s="7"/>
      <c r="J108" s="7" t="s">
        <v>33</v>
      </c>
      <c r="K108" s="5">
        <v>44970</v>
      </c>
      <c r="L108" s="12">
        <v>9448.26</v>
      </c>
      <c r="M108" s="12">
        <v>866</v>
      </c>
      <c r="N108" s="12">
        <f>+Tabla2[[#This Row],[VALOR ADQUISICION]]-Tabla2[[#This Row],[DEPRECIACION ACUMULADA]]</f>
        <v>8582.26</v>
      </c>
    </row>
    <row r="109" spans="2:14" s="2" customFormat="1" ht="15.75" x14ac:dyDescent="0.25">
      <c r="B109" s="13">
        <v>261101</v>
      </c>
      <c r="C109" s="7" t="s">
        <v>971</v>
      </c>
      <c r="D109" s="7" t="s">
        <v>130</v>
      </c>
      <c r="E109" s="4" t="s">
        <v>1056</v>
      </c>
      <c r="F109" s="4" t="s">
        <v>258</v>
      </c>
      <c r="G109" s="7"/>
      <c r="H109" s="7"/>
      <c r="I109" s="7"/>
      <c r="J109" s="7" t="s">
        <v>33</v>
      </c>
      <c r="K109" s="5">
        <v>44970</v>
      </c>
      <c r="L109" s="12">
        <v>9448.26</v>
      </c>
      <c r="M109" s="12">
        <v>866</v>
      </c>
      <c r="N109" s="12">
        <f>+Tabla2[[#This Row],[VALOR ADQUISICION]]-Tabla2[[#This Row],[DEPRECIACION ACUMULADA]]</f>
        <v>8582.26</v>
      </c>
    </row>
    <row r="110" spans="2:14" s="2" customFormat="1" ht="15.75" x14ac:dyDescent="0.25">
      <c r="B110" s="13">
        <v>261101</v>
      </c>
      <c r="C110" s="7" t="s">
        <v>971</v>
      </c>
      <c r="D110" s="7" t="s">
        <v>130</v>
      </c>
      <c r="E110" s="4" t="s">
        <v>1057</v>
      </c>
      <c r="F110" s="4" t="s">
        <v>259</v>
      </c>
      <c r="G110" s="7"/>
      <c r="H110" s="7"/>
      <c r="I110" s="7"/>
      <c r="J110" s="7" t="s">
        <v>33</v>
      </c>
      <c r="K110" s="5">
        <v>44970</v>
      </c>
      <c r="L110" s="12">
        <v>9448.26</v>
      </c>
      <c r="M110" s="12">
        <v>866</v>
      </c>
      <c r="N110" s="12">
        <f>+Tabla2[[#This Row],[VALOR ADQUISICION]]-Tabla2[[#This Row],[DEPRECIACION ACUMULADA]]</f>
        <v>8582.26</v>
      </c>
    </row>
    <row r="111" spans="2:14" s="2" customFormat="1" ht="15.75" x14ac:dyDescent="0.25">
      <c r="B111" s="13">
        <v>261101</v>
      </c>
      <c r="C111" s="7" t="s">
        <v>971</v>
      </c>
      <c r="D111" s="7" t="s">
        <v>130</v>
      </c>
      <c r="E111" s="4" t="s">
        <v>1058</v>
      </c>
      <c r="F111" s="4" t="s">
        <v>260</v>
      </c>
      <c r="G111" s="7"/>
      <c r="H111" s="7"/>
      <c r="I111" s="7"/>
      <c r="J111" s="7" t="s">
        <v>33</v>
      </c>
      <c r="K111" s="5">
        <v>44970</v>
      </c>
      <c r="L111" s="12">
        <v>9448.26</v>
      </c>
      <c r="M111" s="12">
        <v>866</v>
      </c>
      <c r="N111" s="12">
        <f>+Tabla2[[#This Row],[VALOR ADQUISICION]]-Tabla2[[#This Row],[DEPRECIACION ACUMULADA]]</f>
        <v>8582.26</v>
      </c>
    </row>
    <row r="112" spans="2:14" s="2" customFormat="1" ht="15.75" x14ac:dyDescent="0.25">
      <c r="B112" s="13">
        <v>261101</v>
      </c>
      <c r="C112" s="7" t="s">
        <v>48</v>
      </c>
      <c r="D112" s="7" t="s">
        <v>130</v>
      </c>
      <c r="E112" s="4" t="s">
        <v>1059</v>
      </c>
      <c r="F112" s="4" t="s">
        <v>261</v>
      </c>
      <c r="G112" s="7"/>
      <c r="H112" s="7"/>
      <c r="I112" s="7"/>
      <c r="J112" s="7" t="s">
        <v>33</v>
      </c>
      <c r="K112" s="5">
        <v>44970</v>
      </c>
      <c r="L112" s="12">
        <v>9448.26</v>
      </c>
      <c r="M112" s="12">
        <v>866</v>
      </c>
      <c r="N112" s="12">
        <f>+Tabla2[[#This Row],[VALOR ADQUISICION]]-Tabla2[[#This Row],[DEPRECIACION ACUMULADA]]</f>
        <v>8582.26</v>
      </c>
    </row>
    <row r="113" spans="2:14" s="2" customFormat="1" ht="15.75" x14ac:dyDescent="0.25">
      <c r="B113" s="13">
        <v>261101</v>
      </c>
      <c r="C113" s="7" t="s">
        <v>971</v>
      </c>
      <c r="D113" s="7" t="s">
        <v>130</v>
      </c>
      <c r="E113" s="4" t="s">
        <v>1060</v>
      </c>
      <c r="F113" s="4" t="s">
        <v>262</v>
      </c>
      <c r="G113" s="7"/>
      <c r="H113" s="7"/>
      <c r="I113" s="7"/>
      <c r="J113" s="7" t="s">
        <v>33</v>
      </c>
      <c r="K113" s="5">
        <v>44970</v>
      </c>
      <c r="L113" s="12">
        <v>9448.26</v>
      </c>
      <c r="M113" s="12">
        <v>866</v>
      </c>
      <c r="N113" s="12">
        <f>+Tabla2[[#This Row],[VALOR ADQUISICION]]-Tabla2[[#This Row],[DEPRECIACION ACUMULADA]]</f>
        <v>8582.26</v>
      </c>
    </row>
    <row r="114" spans="2:14" s="2" customFormat="1" ht="15.75" x14ac:dyDescent="0.25">
      <c r="B114" s="13">
        <v>261101</v>
      </c>
      <c r="C114" s="7" t="s">
        <v>49</v>
      </c>
      <c r="D114" s="7" t="s">
        <v>130</v>
      </c>
      <c r="E114" s="4" t="s">
        <v>1061</v>
      </c>
      <c r="F114" s="4" t="s">
        <v>263</v>
      </c>
      <c r="G114" s="7"/>
      <c r="H114" s="7"/>
      <c r="I114" s="7"/>
      <c r="J114" s="7" t="s">
        <v>33</v>
      </c>
      <c r="K114" s="5">
        <v>44970</v>
      </c>
      <c r="L114" s="12">
        <v>9448.26</v>
      </c>
      <c r="M114" s="12">
        <v>866</v>
      </c>
      <c r="N114" s="12">
        <f>+Tabla2[[#This Row],[VALOR ADQUISICION]]-Tabla2[[#This Row],[DEPRECIACION ACUMULADA]]</f>
        <v>8582.26</v>
      </c>
    </row>
    <row r="115" spans="2:14" s="2" customFormat="1" ht="15.75" x14ac:dyDescent="0.25">
      <c r="B115" s="13">
        <v>261101</v>
      </c>
      <c r="C115" s="7" t="s">
        <v>49</v>
      </c>
      <c r="D115" s="7" t="s">
        <v>130</v>
      </c>
      <c r="E115" s="4" t="s">
        <v>1062</v>
      </c>
      <c r="F115" s="4" t="s">
        <v>264</v>
      </c>
      <c r="G115" s="7"/>
      <c r="H115" s="7"/>
      <c r="I115" s="7"/>
      <c r="J115" s="7" t="s">
        <v>33</v>
      </c>
      <c r="K115" s="5">
        <v>44970</v>
      </c>
      <c r="L115" s="12">
        <v>9448.26</v>
      </c>
      <c r="M115" s="12">
        <v>866</v>
      </c>
      <c r="N115" s="12">
        <f>+Tabla2[[#This Row],[VALOR ADQUISICION]]-Tabla2[[#This Row],[DEPRECIACION ACUMULADA]]</f>
        <v>8582.26</v>
      </c>
    </row>
    <row r="116" spans="2:14" s="2" customFormat="1" ht="15.75" x14ac:dyDescent="0.25">
      <c r="B116" s="13">
        <v>261101</v>
      </c>
      <c r="C116" s="7" t="s">
        <v>971</v>
      </c>
      <c r="D116" s="7" t="s">
        <v>130</v>
      </c>
      <c r="E116" s="4" t="s">
        <v>1063</v>
      </c>
      <c r="F116" s="4" t="s">
        <v>265</v>
      </c>
      <c r="G116" s="7"/>
      <c r="H116" s="7"/>
      <c r="I116" s="7"/>
      <c r="J116" s="7" t="s">
        <v>33</v>
      </c>
      <c r="K116" s="5">
        <v>44970</v>
      </c>
      <c r="L116" s="12">
        <v>9448.26</v>
      </c>
      <c r="M116" s="12">
        <v>866</v>
      </c>
      <c r="N116" s="12">
        <f>+Tabla2[[#This Row],[VALOR ADQUISICION]]-Tabla2[[#This Row],[DEPRECIACION ACUMULADA]]</f>
        <v>8582.26</v>
      </c>
    </row>
    <row r="117" spans="2:14" s="2" customFormat="1" ht="15.75" x14ac:dyDescent="0.25">
      <c r="B117" s="13">
        <v>261101</v>
      </c>
      <c r="C117" s="7" t="s">
        <v>971</v>
      </c>
      <c r="D117" s="7" t="s">
        <v>130</v>
      </c>
      <c r="E117" s="4" t="s">
        <v>1064</v>
      </c>
      <c r="F117" s="4" t="s">
        <v>266</v>
      </c>
      <c r="G117" s="7"/>
      <c r="H117" s="7"/>
      <c r="I117" s="7"/>
      <c r="J117" s="7" t="s">
        <v>33</v>
      </c>
      <c r="K117" s="5">
        <v>44970</v>
      </c>
      <c r="L117" s="12">
        <v>9448.26</v>
      </c>
      <c r="M117" s="12">
        <v>866</v>
      </c>
      <c r="N117" s="12">
        <f>+Tabla2[[#This Row],[VALOR ADQUISICION]]-Tabla2[[#This Row],[DEPRECIACION ACUMULADA]]</f>
        <v>8582.26</v>
      </c>
    </row>
    <row r="118" spans="2:14" s="2" customFormat="1" ht="15.75" x14ac:dyDescent="0.25">
      <c r="B118" s="13">
        <v>261101</v>
      </c>
      <c r="C118" s="7" t="s">
        <v>971</v>
      </c>
      <c r="D118" s="7" t="s">
        <v>130</v>
      </c>
      <c r="E118" s="4" t="s">
        <v>1065</v>
      </c>
      <c r="F118" s="4" t="s">
        <v>267</v>
      </c>
      <c r="G118" s="7"/>
      <c r="H118" s="7"/>
      <c r="I118" s="7"/>
      <c r="J118" s="7" t="s">
        <v>33</v>
      </c>
      <c r="K118" s="5">
        <v>44970</v>
      </c>
      <c r="L118" s="12">
        <v>9448.26</v>
      </c>
      <c r="M118" s="12">
        <v>866</v>
      </c>
      <c r="N118" s="12">
        <f>+Tabla2[[#This Row],[VALOR ADQUISICION]]-Tabla2[[#This Row],[DEPRECIACION ACUMULADA]]</f>
        <v>8582.26</v>
      </c>
    </row>
    <row r="119" spans="2:14" s="2" customFormat="1" ht="15.75" x14ac:dyDescent="0.25">
      <c r="B119" s="13">
        <v>261101</v>
      </c>
      <c r="C119" s="7" t="s">
        <v>971</v>
      </c>
      <c r="D119" s="7" t="s">
        <v>130</v>
      </c>
      <c r="E119" s="4" t="s">
        <v>1066</v>
      </c>
      <c r="F119" s="4" t="s">
        <v>268</v>
      </c>
      <c r="G119" s="7"/>
      <c r="H119" s="7"/>
      <c r="I119" s="7"/>
      <c r="J119" s="7" t="s">
        <v>33</v>
      </c>
      <c r="K119" s="5">
        <v>44970</v>
      </c>
      <c r="L119" s="12">
        <v>9448.26</v>
      </c>
      <c r="M119" s="12">
        <v>866</v>
      </c>
      <c r="N119" s="12">
        <f>+Tabla2[[#This Row],[VALOR ADQUISICION]]-Tabla2[[#This Row],[DEPRECIACION ACUMULADA]]</f>
        <v>8582.26</v>
      </c>
    </row>
    <row r="120" spans="2:14" s="2" customFormat="1" ht="15.75" x14ac:dyDescent="0.25">
      <c r="B120" s="13">
        <v>261101</v>
      </c>
      <c r="C120" s="7" t="s">
        <v>971</v>
      </c>
      <c r="D120" s="7" t="s">
        <v>130</v>
      </c>
      <c r="E120" s="4" t="s">
        <v>1067</v>
      </c>
      <c r="F120" s="4" t="s">
        <v>269</v>
      </c>
      <c r="G120" s="7"/>
      <c r="H120" s="7"/>
      <c r="I120" s="7"/>
      <c r="J120" s="7" t="s">
        <v>33</v>
      </c>
      <c r="K120" s="5">
        <v>44970</v>
      </c>
      <c r="L120" s="12">
        <v>9448.26</v>
      </c>
      <c r="M120" s="12">
        <v>866</v>
      </c>
      <c r="N120" s="12">
        <f>+Tabla2[[#This Row],[VALOR ADQUISICION]]-Tabla2[[#This Row],[DEPRECIACION ACUMULADA]]</f>
        <v>8582.26</v>
      </c>
    </row>
    <row r="121" spans="2:14" s="2" customFormat="1" ht="15.75" x14ac:dyDescent="0.25">
      <c r="B121" s="13">
        <v>261101</v>
      </c>
      <c r="C121" s="7" t="s">
        <v>971</v>
      </c>
      <c r="D121" s="7" t="s">
        <v>130</v>
      </c>
      <c r="E121" s="4" t="s">
        <v>1068</v>
      </c>
      <c r="F121" s="4" t="s">
        <v>270</v>
      </c>
      <c r="G121" s="7"/>
      <c r="H121" s="7"/>
      <c r="I121" s="7"/>
      <c r="J121" s="7" t="s">
        <v>33</v>
      </c>
      <c r="K121" s="5">
        <v>44970</v>
      </c>
      <c r="L121" s="12">
        <v>9448.26</v>
      </c>
      <c r="M121" s="12">
        <v>866</v>
      </c>
      <c r="N121" s="12">
        <f>+Tabla2[[#This Row],[VALOR ADQUISICION]]-Tabla2[[#This Row],[DEPRECIACION ACUMULADA]]</f>
        <v>8582.26</v>
      </c>
    </row>
    <row r="122" spans="2:14" s="2" customFormat="1" ht="15.75" x14ac:dyDescent="0.25">
      <c r="B122" s="13">
        <v>261101</v>
      </c>
      <c r="C122" s="7" t="s">
        <v>971</v>
      </c>
      <c r="D122" s="7" t="s">
        <v>19</v>
      </c>
      <c r="E122" s="4" t="s">
        <v>1069</v>
      </c>
      <c r="F122" s="4" t="s">
        <v>76</v>
      </c>
      <c r="G122" s="7"/>
      <c r="H122" s="7"/>
      <c r="I122" s="7"/>
      <c r="J122" s="7" t="s">
        <v>33</v>
      </c>
      <c r="K122" s="5">
        <v>44970</v>
      </c>
      <c r="L122" s="12">
        <v>5773.74</v>
      </c>
      <c r="M122" s="12">
        <v>529.16999999999996</v>
      </c>
      <c r="N122" s="12">
        <f>+Tabla2[[#This Row],[VALOR ADQUISICION]]-Tabla2[[#This Row],[DEPRECIACION ACUMULADA]]</f>
        <v>5244.57</v>
      </c>
    </row>
    <row r="123" spans="2:14" s="2" customFormat="1" ht="15.75" x14ac:dyDescent="0.25">
      <c r="B123" s="13">
        <v>261101</v>
      </c>
      <c r="C123" s="7" t="s">
        <v>971</v>
      </c>
      <c r="D123" s="7" t="s">
        <v>19</v>
      </c>
      <c r="E123" s="4" t="s">
        <v>1070</v>
      </c>
      <c r="F123" s="4" t="s">
        <v>77</v>
      </c>
      <c r="G123" s="7"/>
      <c r="H123" s="7"/>
      <c r="I123" s="7"/>
      <c r="J123" s="7" t="s">
        <v>33</v>
      </c>
      <c r="K123" s="5">
        <v>44970</v>
      </c>
      <c r="L123" s="12">
        <v>5773.74</v>
      </c>
      <c r="M123" s="12">
        <v>529.16999999999996</v>
      </c>
      <c r="N123" s="12">
        <f>+Tabla2[[#This Row],[VALOR ADQUISICION]]-Tabla2[[#This Row],[DEPRECIACION ACUMULADA]]</f>
        <v>5244.57</v>
      </c>
    </row>
    <row r="124" spans="2:14" s="2" customFormat="1" ht="15.75" x14ac:dyDescent="0.25">
      <c r="B124" s="13">
        <v>261101</v>
      </c>
      <c r="C124" s="7" t="s">
        <v>971</v>
      </c>
      <c r="D124" s="7" t="s">
        <v>19</v>
      </c>
      <c r="E124" s="4" t="s">
        <v>1071</v>
      </c>
      <c r="F124" s="4" t="s">
        <v>78</v>
      </c>
      <c r="G124" s="7"/>
      <c r="H124" s="7"/>
      <c r="I124" s="7"/>
      <c r="J124" s="7" t="s">
        <v>33</v>
      </c>
      <c r="K124" s="5">
        <v>44970</v>
      </c>
      <c r="L124" s="12">
        <v>5773.74</v>
      </c>
      <c r="M124" s="12">
        <v>529.16999999999996</v>
      </c>
      <c r="N124" s="12">
        <f>+Tabla2[[#This Row],[VALOR ADQUISICION]]-Tabla2[[#This Row],[DEPRECIACION ACUMULADA]]</f>
        <v>5244.57</v>
      </c>
    </row>
    <row r="125" spans="2:14" s="2" customFormat="1" ht="15.75" x14ac:dyDescent="0.25">
      <c r="B125" s="13">
        <v>261101</v>
      </c>
      <c r="C125" s="7" t="s">
        <v>971</v>
      </c>
      <c r="D125" s="7" t="s">
        <v>19</v>
      </c>
      <c r="E125" s="4" t="s">
        <v>1072</v>
      </c>
      <c r="F125" s="4" t="s">
        <v>79</v>
      </c>
      <c r="G125" s="7"/>
      <c r="H125" s="7"/>
      <c r="I125" s="7"/>
      <c r="J125" s="7" t="s">
        <v>33</v>
      </c>
      <c r="K125" s="5">
        <v>44970</v>
      </c>
      <c r="L125" s="12">
        <v>5773.74</v>
      </c>
      <c r="M125" s="12">
        <v>529.16999999999996</v>
      </c>
      <c r="N125" s="12">
        <f>+Tabla2[[#This Row],[VALOR ADQUISICION]]-Tabla2[[#This Row],[DEPRECIACION ACUMULADA]]</f>
        <v>5244.57</v>
      </c>
    </row>
    <row r="126" spans="2:14" s="2" customFormat="1" ht="15.75" x14ac:dyDescent="0.25">
      <c r="B126" s="13">
        <v>261101</v>
      </c>
      <c r="C126" s="7" t="s">
        <v>971</v>
      </c>
      <c r="D126" s="7" t="s">
        <v>19</v>
      </c>
      <c r="E126" s="4" t="s">
        <v>1073</v>
      </c>
      <c r="F126" s="4" t="s">
        <v>80</v>
      </c>
      <c r="G126" s="7"/>
      <c r="H126" s="7"/>
      <c r="I126" s="7"/>
      <c r="J126" s="7" t="s">
        <v>33</v>
      </c>
      <c r="K126" s="5">
        <v>44970</v>
      </c>
      <c r="L126" s="12">
        <v>5773.74</v>
      </c>
      <c r="M126" s="12">
        <v>529.16999999999996</v>
      </c>
      <c r="N126" s="12">
        <f>+Tabla2[[#This Row],[VALOR ADQUISICION]]-Tabla2[[#This Row],[DEPRECIACION ACUMULADA]]</f>
        <v>5244.57</v>
      </c>
    </row>
    <row r="127" spans="2:14" s="2" customFormat="1" ht="15.75" x14ac:dyDescent="0.25">
      <c r="B127" s="13">
        <v>261101</v>
      </c>
      <c r="C127" s="7" t="s">
        <v>971</v>
      </c>
      <c r="D127" s="7" t="s">
        <v>19</v>
      </c>
      <c r="E127" s="4" t="s">
        <v>1074</v>
      </c>
      <c r="F127" s="4" t="s">
        <v>81</v>
      </c>
      <c r="G127" s="7"/>
      <c r="H127" s="7"/>
      <c r="I127" s="7"/>
      <c r="J127" s="7" t="s">
        <v>33</v>
      </c>
      <c r="K127" s="5">
        <v>44970</v>
      </c>
      <c r="L127" s="12">
        <v>5773.74</v>
      </c>
      <c r="M127" s="12">
        <v>529.16999999999996</v>
      </c>
      <c r="N127" s="12">
        <f>+Tabla2[[#This Row],[VALOR ADQUISICION]]-Tabla2[[#This Row],[DEPRECIACION ACUMULADA]]</f>
        <v>5244.57</v>
      </c>
    </row>
    <row r="128" spans="2:14" s="2" customFormat="1" ht="15.75" x14ac:dyDescent="0.25">
      <c r="B128" s="13">
        <v>261101</v>
      </c>
      <c r="C128" s="7" t="s">
        <v>971</v>
      </c>
      <c r="D128" s="7" t="s">
        <v>19</v>
      </c>
      <c r="E128" s="4" t="s">
        <v>1075</v>
      </c>
      <c r="F128" s="4" t="s">
        <v>82</v>
      </c>
      <c r="G128" s="7"/>
      <c r="H128" s="7"/>
      <c r="I128" s="7"/>
      <c r="J128" s="7" t="s">
        <v>33</v>
      </c>
      <c r="K128" s="5">
        <v>44970</v>
      </c>
      <c r="L128" s="12">
        <v>5773.74</v>
      </c>
      <c r="M128" s="12">
        <v>529.16999999999996</v>
      </c>
      <c r="N128" s="12">
        <f>+Tabla2[[#This Row],[VALOR ADQUISICION]]-Tabla2[[#This Row],[DEPRECIACION ACUMULADA]]</f>
        <v>5244.57</v>
      </c>
    </row>
    <row r="129" spans="2:14" s="2" customFormat="1" ht="15.75" x14ac:dyDescent="0.25">
      <c r="B129" s="13">
        <v>261101</v>
      </c>
      <c r="C129" s="7" t="s">
        <v>971</v>
      </c>
      <c r="D129" s="7" t="s">
        <v>19</v>
      </c>
      <c r="E129" s="4" t="s">
        <v>1076</v>
      </c>
      <c r="F129" s="4" t="s">
        <v>83</v>
      </c>
      <c r="G129" s="7"/>
      <c r="H129" s="7"/>
      <c r="I129" s="7"/>
      <c r="J129" s="7" t="s">
        <v>33</v>
      </c>
      <c r="K129" s="5">
        <v>44970</v>
      </c>
      <c r="L129" s="12">
        <v>5773.74</v>
      </c>
      <c r="M129" s="12">
        <v>529.16999999999996</v>
      </c>
      <c r="N129" s="12">
        <f>+Tabla2[[#This Row],[VALOR ADQUISICION]]-Tabla2[[#This Row],[DEPRECIACION ACUMULADA]]</f>
        <v>5244.57</v>
      </c>
    </row>
    <row r="130" spans="2:14" s="2" customFormat="1" ht="15.75" x14ac:dyDescent="0.25">
      <c r="B130" s="13">
        <v>261101</v>
      </c>
      <c r="C130" s="7" t="s">
        <v>971</v>
      </c>
      <c r="D130" s="7" t="s">
        <v>19</v>
      </c>
      <c r="E130" s="4" t="s">
        <v>1077</v>
      </c>
      <c r="F130" s="4" t="s">
        <v>84</v>
      </c>
      <c r="G130" s="7"/>
      <c r="H130" s="7"/>
      <c r="I130" s="7"/>
      <c r="J130" s="7" t="s">
        <v>33</v>
      </c>
      <c r="K130" s="5">
        <v>44970</v>
      </c>
      <c r="L130" s="12">
        <v>5773.74</v>
      </c>
      <c r="M130" s="12">
        <v>529.16999999999996</v>
      </c>
      <c r="N130" s="12">
        <f>+Tabla2[[#This Row],[VALOR ADQUISICION]]-Tabla2[[#This Row],[DEPRECIACION ACUMULADA]]</f>
        <v>5244.57</v>
      </c>
    </row>
    <row r="131" spans="2:14" s="2" customFormat="1" ht="15.75" x14ac:dyDescent="0.25">
      <c r="B131" s="13">
        <v>261101</v>
      </c>
      <c r="C131" s="7" t="s">
        <v>971</v>
      </c>
      <c r="D131" s="7" t="s">
        <v>19</v>
      </c>
      <c r="E131" s="4" t="s">
        <v>1078</v>
      </c>
      <c r="F131" s="4" t="s">
        <v>85</v>
      </c>
      <c r="G131" s="7"/>
      <c r="H131" s="7"/>
      <c r="I131" s="7"/>
      <c r="J131" s="7" t="s">
        <v>33</v>
      </c>
      <c r="K131" s="5">
        <v>44970</v>
      </c>
      <c r="L131" s="12">
        <v>5773.74</v>
      </c>
      <c r="M131" s="12">
        <v>529.16999999999996</v>
      </c>
      <c r="N131" s="12">
        <f>+Tabla2[[#This Row],[VALOR ADQUISICION]]-Tabla2[[#This Row],[DEPRECIACION ACUMULADA]]</f>
        <v>5244.57</v>
      </c>
    </row>
    <row r="132" spans="2:14" s="2" customFormat="1" ht="15.75" x14ac:dyDescent="0.25">
      <c r="B132" s="13">
        <v>261101</v>
      </c>
      <c r="C132" s="7" t="s">
        <v>971</v>
      </c>
      <c r="D132" s="7" t="s">
        <v>19</v>
      </c>
      <c r="E132" s="4" t="s">
        <v>1079</v>
      </c>
      <c r="F132" s="4" t="s">
        <v>86</v>
      </c>
      <c r="G132" s="7"/>
      <c r="H132" s="7"/>
      <c r="I132" s="7"/>
      <c r="J132" s="7" t="s">
        <v>33</v>
      </c>
      <c r="K132" s="5">
        <v>44970</v>
      </c>
      <c r="L132" s="12">
        <v>5773.74</v>
      </c>
      <c r="M132" s="12">
        <v>529.16999999999996</v>
      </c>
      <c r="N132" s="12">
        <f>+Tabla2[[#This Row],[VALOR ADQUISICION]]-Tabla2[[#This Row],[DEPRECIACION ACUMULADA]]</f>
        <v>5244.57</v>
      </c>
    </row>
    <row r="133" spans="2:14" s="2" customFormat="1" ht="15.75" x14ac:dyDescent="0.25">
      <c r="B133" s="13">
        <v>261101</v>
      </c>
      <c r="C133" s="7" t="s">
        <v>971</v>
      </c>
      <c r="D133" s="7" t="s">
        <v>19</v>
      </c>
      <c r="E133" s="4" t="s">
        <v>1080</v>
      </c>
      <c r="F133" s="4" t="s">
        <v>87</v>
      </c>
      <c r="G133" s="7"/>
      <c r="H133" s="7"/>
      <c r="I133" s="7"/>
      <c r="J133" s="7" t="s">
        <v>33</v>
      </c>
      <c r="K133" s="5">
        <v>44970</v>
      </c>
      <c r="L133" s="12">
        <v>5773.74</v>
      </c>
      <c r="M133" s="12">
        <v>529.16999999999996</v>
      </c>
      <c r="N133" s="12">
        <f>+Tabla2[[#This Row],[VALOR ADQUISICION]]-Tabla2[[#This Row],[DEPRECIACION ACUMULADA]]</f>
        <v>5244.57</v>
      </c>
    </row>
    <row r="134" spans="2:14" s="2" customFormat="1" ht="15.75" x14ac:dyDescent="0.25">
      <c r="B134" s="13">
        <v>261101</v>
      </c>
      <c r="C134" s="7" t="s">
        <v>50</v>
      </c>
      <c r="D134" s="7" t="s">
        <v>19</v>
      </c>
      <c r="E134" s="4" t="s">
        <v>1081</v>
      </c>
      <c r="F134" s="4" t="s">
        <v>88</v>
      </c>
      <c r="G134" s="7"/>
      <c r="H134" s="7"/>
      <c r="I134" s="7"/>
      <c r="J134" s="7" t="s">
        <v>33</v>
      </c>
      <c r="K134" s="5">
        <v>44970</v>
      </c>
      <c r="L134" s="12">
        <v>5773.74</v>
      </c>
      <c r="M134" s="12">
        <v>529.16999999999996</v>
      </c>
      <c r="N134" s="12">
        <f>+Tabla2[[#This Row],[VALOR ADQUISICION]]-Tabla2[[#This Row],[DEPRECIACION ACUMULADA]]</f>
        <v>5244.57</v>
      </c>
    </row>
    <row r="135" spans="2:14" s="2" customFormat="1" ht="15.75" x14ac:dyDescent="0.25">
      <c r="B135" s="13">
        <v>261101</v>
      </c>
      <c r="C135" s="7" t="s">
        <v>971</v>
      </c>
      <c r="D135" s="7" t="s">
        <v>19</v>
      </c>
      <c r="E135" s="4" t="s">
        <v>1082</v>
      </c>
      <c r="F135" s="4" t="s">
        <v>89</v>
      </c>
      <c r="G135" s="7"/>
      <c r="H135" s="7"/>
      <c r="I135" s="7"/>
      <c r="J135" s="7" t="s">
        <v>33</v>
      </c>
      <c r="K135" s="5">
        <v>44970</v>
      </c>
      <c r="L135" s="12">
        <v>5773.74</v>
      </c>
      <c r="M135" s="12">
        <v>529.16999999999996</v>
      </c>
      <c r="N135" s="12">
        <f>+Tabla2[[#This Row],[VALOR ADQUISICION]]-Tabla2[[#This Row],[DEPRECIACION ACUMULADA]]</f>
        <v>5244.57</v>
      </c>
    </row>
    <row r="136" spans="2:14" s="2" customFormat="1" ht="15.75" x14ac:dyDescent="0.25">
      <c r="B136" s="13">
        <v>261101</v>
      </c>
      <c r="C136" s="7" t="s">
        <v>971</v>
      </c>
      <c r="D136" s="7" t="s">
        <v>19</v>
      </c>
      <c r="E136" s="4" t="s">
        <v>1083</v>
      </c>
      <c r="F136" s="4" t="s">
        <v>90</v>
      </c>
      <c r="G136" s="7"/>
      <c r="H136" s="7"/>
      <c r="I136" s="7"/>
      <c r="J136" s="7" t="s">
        <v>33</v>
      </c>
      <c r="K136" s="5">
        <v>44970</v>
      </c>
      <c r="L136" s="12">
        <v>5773.74</v>
      </c>
      <c r="M136" s="12">
        <v>529.16999999999996</v>
      </c>
      <c r="N136" s="12">
        <f>+Tabla2[[#This Row],[VALOR ADQUISICION]]-Tabla2[[#This Row],[DEPRECIACION ACUMULADA]]</f>
        <v>5244.57</v>
      </c>
    </row>
    <row r="137" spans="2:14" s="2" customFormat="1" ht="15.75" x14ac:dyDescent="0.25">
      <c r="B137" s="13">
        <v>261101</v>
      </c>
      <c r="C137" s="7" t="s">
        <v>1084</v>
      </c>
      <c r="D137" s="7" t="s">
        <v>19</v>
      </c>
      <c r="E137" s="4" t="s">
        <v>1085</v>
      </c>
      <c r="F137" s="4" t="s">
        <v>91</v>
      </c>
      <c r="G137" s="7"/>
      <c r="H137" s="7"/>
      <c r="I137" s="7"/>
      <c r="J137" s="7" t="s">
        <v>33</v>
      </c>
      <c r="K137" s="5">
        <v>44970</v>
      </c>
      <c r="L137" s="12">
        <v>5773.74</v>
      </c>
      <c r="M137" s="12">
        <v>529.16999999999996</v>
      </c>
      <c r="N137" s="12">
        <f>+Tabla2[[#This Row],[VALOR ADQUISICION]]-Tabla2[[#This Row],[DEPRECIACION ACUMULADA]]</f>
        <v>5244.57</v>
      </c>
    </row>
    <row r="138" spans="2:14" s="2" customFormat="1" ht="15.75" x14ac:dyDescent="0.25">
      <c r="B138" s="13">
        <v>261101</v>
      </c>
      <c r="C138" s="7" t="s">
        <v>971</v>
      </c>
      <c r="D138" s="7" t="s">
        <v>19</v>
      </c>
      <c r="E138" s="4" t="s">
        <v>1086</v>
      </c>
      <c r="F138" s="4" t="s">
        <v>92</v>
      </c>
      <c r="G138" s="7"/>
      <c r="H138" s="7"/>
      <c r="I138" s="7"/>
      <c r="J138" s="7" t="s">
        <v>33</v>
      </c>
      <c r="K138" s="5">
        <v>44970</v>
      </c>
      <c r="L138" s="12">
        <v>5773.74</v>
      </c>
      <c r="M138" s="12">
        <v>529.16999999999996</v>
      </c>
      <c r="N138" s="12">
        <f>+Tabla2[[#This Row],[VALOR ADQUISICION]]-Tabla2[[#This Row],[DEPRECIACION ACUMULADA]]</f>
        <v>5244.57</v>
      </c>
    </row>
    <row r="139" spans="2:14" s="2" customFormat="1" ht="15.75" x14ac:dyDescent="0.25">
      <c r="B139" s="13">
        <v>261101</v>
      </c>
      <c r="C139" s="7" t="s">
        <v>971</v>
      </c>
      <c r="D139" s="7" t="s">
        <v>19</v>
      </c>
      <c r="E139" s="4" t="s">
        <v>1087</v>
      </c>
      <c r="F139" s="4" t="s">
        <v>93</v>
      </c>
      <c r="G139" s="7"/>
      <c r="H139" s="7"/>
      <c r="I139" s="7"/>
      <c r="J139" s="7" t="s">
        <v>33</v>
      </c>
      <c r="K139" s="5">
        <v>44970</v>
      </c>
      <c r="L139" s="12">
        <v>5773.74</v>
      </c>
      <c r="M139" s="12">
        <v>529.16999999999996</v>
      </c>
      <c r="N139" s="12">
        <f>+Tabla2[[#This Row],[VALOR ADQUISICION]]-Tabla2[[#This Row],[DEPRECIACION ACUMULADA]]</f>
        <v>5244.57</v>
      </c>
    </row>
    <row r="140" spans="2:14" s="2" customFormat="1" ht="15.75" x14ac:dyDescent="0.25">
      <c r="B140" s="13">
        <v>261101</v>
      </c>
      <c r="C140" s="7" t="s">
        <v>971</v>
      </c>
      <c r="D140" s="7" t="s">
        <v>19</v>
      </c>
      <c r="E140" s="4" t="s">
        <v>1088</v>
      </c>
      <c r="F140" s="4" t="s">
        <v>94</v>
      </c>
      <c r="G140" s="7"/>
      <c r="H140" s="7"/>
      <c r="I140" s="7"/>
      <c r="J140" s="7" t="s">
        <v>33</v>
      </c>
      <c r="K140" s="5">
        <v>44970</v>
      </c>
      <c r="L140" s="12">
        <v>5773.74</v>
      </c>
      <c r="M140" s="12">
        <v>529.16999999999996</v>
      </c>
      <c r="N140" s="12">
        <f>+Tabla2[[#This Row],[VALOR ADQUISICION]]-Tabla2[[#This Row],[DEPRECIACION ACUMULADA]]</f>
        <v>5244.57</v>
      </c>
    </row>
    <row r="141" spans="2:14" s="2" customFormat="1" ht="15.75" x14ac:dyDescent="0.25">
      <c r="B141" s="13">
        <v>261101</v>
      </c>
      <c r="C141" s="7" t="s">
        <v>50</v>
      </c>
      <c r="D141" s="7" t="s">
        <v>19</v>
      </c>
      <c r="E141" s="4" t="s">
        <v>1089</v>
      </c>
      <c r="F141" s="4" t="s">
        <v>95</v>
      </c>
      <c r="G141" s="7"/>
      <c r="H141" s="7"/>
      <c r="I141" s="7"/>
      <c r="J141" s="7" t="s">
        <v>33</v>
      </c>
      <c r="K141" s="5">
        <v>44970</v>
      </c>
      <c r="L141" s="12">
        <v>5773.74</v>
      </c>
      <c r="M141" s="12">
        <v>529.16999999999996</v>
      </c>
      <c r="N141" s="12">
        <f>+Tabla2[[#This Row],[VALOR ADQUISICION]]-Tabla2[[#This Row],[DEPRECIACION ACUMULADA]]</f>
        <v>5244.57</v>
      </c>
    </row>
    <row r="142" spans="2:14" s="2" customFormat="1" ht="15.75" x14ac:dyDescent="0.25">
      <c r="B142" s="13">
        <v>261101</v>
      </c>
      <c r="C142" s="7" t="s">
        <v>971</v>
      </c>
      <c r="D142" s="7" t="s">
        <v>19</v>
      </c>
      <c r="E142" s="4" t="s">
        <v>1090</v>
      </c>
      <c r="F142" s="4" t="s">
        <v>96</v>
      </c>
      <c r="G142" s="7"/>
      <c r="H142" s="7"/>
      <c r="I142" s="7"/>
      <c r="J142" s="7" t="s">
        <v>33</v>
      </c>
      <c r="K142" s="5">
        <v>44970</v>
      </c>
      <c r="L142" s="12">
        <v>5773.74</v>
      </c>
      <c r="M142" s="12">
        <v>529.16999999999996</v>
      </c>
      <c r="N142" s="12">
        <f>+Tabla2[[#This Row],[VALOR ADQUISICION]]-Tabla2[[#This Row],[DEPRECIACION ACUMULADA]]</f>
        <v>5244.57</v>
      </c>
    </row>
    <row r="143" spans="2:14" s="2" customFormat="1" ht="15.75" x14ac:dyDescent="0.25">
      <c r="B143" s="13">
        <v>261101</v>
      </c>
      <c r="C143" s="7" t="s">
        <v>971</v>
      </c>
      <c r="D143" s="7" t="s">
        <v>19</v>
      </c>
      <c r="E143" s="4" t="s">
        <v>1091</v>
      </c>
      <c r="F143" s="4" t="s">
        <v>97</v>
      </c>
      <c r="G143" s="7"/>
      <c r="H143" s="7"/>
      <c r="I143" s="7"/>
      <c r="J143" s="7" t="s">
        <v>33</v>
      </c>
      <c r="K143" s="5">
        <v>44970</v>
      </c>
      <c r="L143" s="12">
        <v>5773.74</v>
      </c>
      <c r="M143" s="12">
        <v>529.16999999999996</v>
      </c>
      <c r="N143" s="12">
        <f>+Tabla2[[#This Row],[VALOR ADQUISICION]]-Tabla2[[#This Row],[DEPRECIACION ACUMULADA]]</f>
        <v>5244.57</v>
      </c>
    </row>
    <row r="144" spans="2:14" s="2" customFormat="1" ht="15.75" x14ac:dyDescent="0.25">
      <c r="B144" s="13">
        <v>261101</v>
      </c>
      <c r="C144" s="7" t="s">
        <v>971</v>
      </c>
      <c r="D144" s="7" t="s">
        <v>19</v>
      </c>
      <c r="E144" s="4" t="s">
        <v>1092</v>
      </c>
      <c r="F144" s="4" t="s">
        <v>98</v>
      </c>
      <c r="G144" s="7"/>
      <c r="H144" s="7"/>
      <c r="I144" s="7"/>
      <c r="J144" s="7" t="s">
        <v>33</v>
      </c>
      <c r="K144" s="5">
        <v>44970</v>
      </c>
      <c r="L144" s="12">
        <v>5773.74</v>
      </c>
      <c r="M144" s="12">
        <v>529.16999999999996</v>
      </c>
      <c r="N144" s="12">
        <f>+Tabla2[[#This Row],[VALOR ADQUISICION]]-Tabla2[[#This Row],[DEPRECIACION ACUMULADA]]</f>
        <v>5244.57</v>
      </c>
    </row>
    <row r="145" spans="2:14" s="2" customFormat="1" ht="15.75" x14ac:dyDescent="0.25">
      <c r="B145" s="13">
        <v>261101</v>
      </c>
      <c r="C145" s="7" t="s">
        <v>971</v>
      </c>
      <c r="D145" s="7" t="s">
        <v>19</v>
      </c>
      <c r="E145" s="4" t="s">
        <v>1093</v>
      </c>
      <c r="F145" s="4" t="s">
        <v>99</v>
      </c>
      <c r="G145" s="7"/>
      <c r="H145" s="7"/>
      <c r="I145" s="7"/>
      <c r="J145" s="7" t="s">
        <v>33</v>
      </c>
      <c r="K145" s="5">
        <v>44970</v>
      </c>
      <c r="L145" s="12">
        <v>5773.74</v>
      </c>
      <c r="M145" s="12">
        <v>529.16999999999996</v>
      </c>
      <c r="N145" s="12">
        <f>+Tabla2[[#This Row],[VALOR ADQUISICION]]-Tabla2[[#This Row],[DEPRECIACION ACUMULADA]]</f>
        <v>5244.57</v>
      </c>
    </row>
    <row r="146" spans="2:14" s="2" customFormat="1" ht="15.75" x14ac:dyDescent="0.25">
      <c r="B146" s="13">
        <v>261101</v>
      </c>
      <c r="C146" s="7" t="s">
        <v>54</v>
      </c>
      <c r="D146" s="7" t="s">
        <v>19</v>
      </c>
      <c r="E146" s="4" t="s">
        <v>1094</v>
      </c>
      <c r="F146" s="4" t="s">
        <v>100</v>
      </c>
      <c r="G146" s="7"/>
      <c r="H146" s="7"/>
      <c r="I146" s="7"/>
      <c r="J146" s="7" t="s">
        <v>33</v>
      </c>
      <c r="K146" s="5">
        <v>44970</v>
      </c>
      <c r="L146" s="12">
        <v>5773.74</v>
      </c>
      <c r="M146" s="12">
        <v>529.16999999999996</v>
      </c>
      <c r="N146" s="12">
        <f>+Tabla2[[#This Row],[VALOR ADQUISICION]]-Tabla2[[#This Row],[DEPRECIACION ACUMULADA]]</f>
        <v>5244.57</v>
      </c>
    </row>
    <row r="147" spans="2:14" s="2" customFormat="1" ht="15.75" x14ac:dyDescent="0.25">
      <c r="B147" s="13">
        <v>261101</v>
      </c>
      <c r="C147" s="7" t="s">
        <v>971</v>
      </c>
      <c r="D147" s="7" t="s">
        <v>19</v>
      </c>
      <c r="E147" s="4" t="s">
        <v>1095</v>
      </c>
      <c r="F147" s="4" t="s">
        <v>101</v>
      </c>
      <c r="G147" s="7"/>
      <c r="H147" s="7"/>
      <c r="I147" s="7"/>
      <c r="J147" s="7" t="s">
        <v>33</v>
      </c>
      <c r="K147" s="5">
        <v>44970</v>
      </c>
      <c r="L147" s="12">
        <v>5773.74</v>
      </c>
      <c r="M147" s="12">
        <v>529.16999999999996</v>
      </c>
      <c r="N147" s="12">
        <f>+Tabla2[[#This Row],[VALOR ADQUISICION]]-Tabla2[[#This Row],[DEPRECIACION ACUMULADA]]</f>
        <v>5244.57</v>
      </c>
    </row>
    <row r="148" spans="2:14" s="2" customFormat="1" ht="15.75" x14ac:dyDescent="0.25">
      <c r="B148" s="13">
        <v>261101</v>
      </c>
      <c r="C148" s="7" t="s">
        <v>1096</v>
      </c>
      <c r="D148" s="7" t="s">
        <v>19</v>
      </c>
      <c r="E148" s="4" t="s">
        <v>1097</v>
      </c>
      <c r="F148" s="4" t="s">
        <v>102</v>
      </c>
      <c r="G148" s="7"/>
      <c r="H148" s="7"/>
      <c r="I148" s="7"/>
      <c r="J148" s="7" t="s">
        <v>33</v>
      </c>
      <c r="K148" s="5">
        <v>44970</v>
      </c>
      <c r="L148" s="12">
        <v>5773.74</v>
      </c>
      <c r="M148" s="12">
        <v>529.16999999999996</v>
      </c>
      <c r="N148" s="12">
        <f>+Tabla2[[#This Row],[VALOR ADQUISICION]]-Tabla2[[#This Row],[DEPRECIACION ACUMULADA]]</f>
        <v>5244.57</v>
      </c>
    </row>
    <row r="149" spans="2:14" s="2" customFormat="1" ht="15.75" x14ac:dyDescent="0.25">
      <c r="B149" s="13">
        <v>261101</v>
      </c>
      <c r="C149" s="7" t="s">
        <v>50</v>
      </c>
      <c r="D149" s="7" t="s">
        <v>19</v>
      </c>
      <c r="E149" s="4" t="s">
        <v>1098</v>
      </c>
      <c r="F149" s="4" t="s">
        <v>103</v>
      </c>
      <c r="G149" s="7"/>
      <c r="H149" s="7"/>
      <c r="I149" s="7"/>
      <c r="J149" s="7" t="s">
        <v>33</v>
      </c>
      <c r="K149" s="5">
        <v>44970</v>
      </c>
      <c r="L149" s="12">
        <v>5773.74</v>
      </c>
      <c r="M149" s="12">
        <v>529.16999999999996</v>
      </c>
      <c r="N149" s="12">
        <f>+Tabla2[[#This Row],[VALOR ADQUISICION]]-Tabla2[[#This Row],[DEPRECIACION ACUMULADA]]</f>
        <v>5244.57</v>
      </c>
    </row>
    <row r="150" spans="2:14" s="2" customFormat="1" ht="15.75" x14ac:dyDescent="0.25">
      <c r="B150" s="13">
        <v>261101</v>
      </c>
      <c r="C150" s="7" t="s">
        <v>971</v>
      </c>
      <c r="D150" s="7" t="s">
        <v>19</v>
      </c>
      <c r="E150" s="4" t="s">
        <v>1099</v>
      </c>
      <c r="F150" s="4" t="s">
        <v>104</v>
      </c>
      <c r="G150" s="7"/>
      <c r="H150" s="7"/>
      <c r="I150" s="7"/>
      <c r="J150" s="7" t="s">
        <v>33</v>
      </c>
      <c r="K150" s="5">
        <v>44970</v>
      </c>
      <c r="L150" s="12">
        <v>5773.74</v>
      </c>
      <c r="M150" s="12">
        <v>529.16999999999996</v>
      </c>
      <c r="N150" s="12">
        <f>+Tabla2[[#This Row],[VALOR ADQUISICION]]-Tabla2[[#This Row],[DEPRECIACION ACUMULADA]]</f>
        <v>5244.57</v>
      </c>
    </row>
    <row r="151" spans="2:14" s="2" customFormat="1" ht="15.75" x14ac:dyDescent="0.25">
      <c r="B151" s="13">
        <v>261101</v>
      </c>
      <c r="C151" s="7" t="s">
        <v>971</v>
      </c>
      <c r="D151" s="7" t="s">
        <v>19</v>
      </c>
      <c r="E151" s="4" t="s">
        <v>1100</v>
      </c>
      <c r="F151" s="4" t="s">
        <v>105</v>
      </c>
      <c r="G151" s="7"/>
      <c r="H151" s="7"/>
      <c r="I151" s="7"/>
      <c r="J151" s="7" t="s">
        <v>33</v>
      </c>
      <c r="K151" s="5">
        <v>44970</v>
      </c>
      <c r="L151" s="12">
        <v>5773.74</v>
      </c>
      <c r="M151" s="12">
        <v>529.16999999999996</v>
      </c>
      <c r="N151" s="12">
        <f>+Tabla2[[#This Row],[VALOR ADQUISICION]]-Tabla2[[#This Row],[DEPRECIACION ACUMULADA]]</f>
        <v>5244.57</v>
      </c>
    </row>
    <row r="152" spans="2:14" s="2" customFormat="1" ht="15.75" x14ac:dyDescent="0.25">
      <c r="B152" s="13">
        <v>261101</v>
      </c>
      <c r="C152" s="7" t="s">
        <v>971</v>
      </c>
      <c r="D152" s="7" t="s">
        <v>19</v>
      </c>
      <c r="E152" s="4" t="s">
        <v>1101</v>
      </c>
      <c r="F152" s="4" t="s">
        <v>106</v>
      </c>
      <c r="G152" s="7"/>
      <c r="H152" s="7"/>
      <c r="I152" s="7"/>
      <c r="J152" s="7" t="s">
        <v>33</v>
      </c>
      <c r="K152" s="5">
        <v>44970</v>
      </c>
      <c r="L152" s="12">
        <v>5773.74</v>
      </c>
      <c r="M152" s="12">
        <v>529.16999999999996</v>
      </c>
      <c r="N152" s="12">
        <f>+Tabla2[[#This Row],[VALOR ADQUISICION]]-Tabla2[[#This Row],[DEPRECIACION ACUMULADA]]</f>
        <v>5244.57</v>
      </c>
    </row>
    <row r="153" spans="2:14" s="2" customFormat="1" ht="15.75" x14ac:dyDescent="0.25">
      <c r="B153" s="13">
        <v>261101</v>
      </c>
      <c r="C153" s="7" t="s">
        <v>971</v>
      </c>
      <c r="D153" s="7" t="s">
        <v>19</v>
      </c>
      <c r="E153" s="4" t="s">
        <v>1102</v>
      </c>
      <c r="F153" s="4" t="s">
        <v>107</v>
      </c>
      <c r="G153" s="7"/>
      <c r="H153" s="7"/>
      <c r="I153" s="7"/>
      <c r="J153" s="7" t="s">
        <v>33</v>
      </c>
      <c r="K153" s="5">
        <v>44970</v>
      </c>
      <c r="L153" s="12">
        <v>5773.74</v>
      </c>
      <c r="M153" s="12">
        <v>529.16999999999996</v>
      </c>
      <c r="N153" s="12">
        <f>+Tabla2[[#This Row],[VALOR ADQUISICION]]-Tabla2[[#This Row],[DEPRECIACION ACUMULADA]]</f>
        <v>5244.57</v>
      </c>
    </row>
    <row r="154" spans="2:14" s="2" customFormat="1" ht="15.75" x14ac:dyDescent="0.25">
      <c r="B154" s="13">
        <v>261101</v>
      </c>
      <c r="C154" s="7" t="s">
        <v>971</v>
      </c>
      <c r="D154" s="7" t="s">
        <v>19</v>
      </c>
      <c r="E154" s="4" t="s">
        <v>1103</v>
      </c>
      <c r="F154" s="4" t="s">
        <v>108</v>
      </c>
      <c r="G154" s="7"/>
      <c r="H154" s="7"/>
      <c r="I154" s="7"/>
      <c r="J154" s="7" t="s">
        <v>33</v>
      </c>
      <c r="K154" s="5">
        <v>44970</v>
      </c>
      <c r="L154" s="12">
        <v>5773.74</v>
      </c>
      <c r="M154" s="12">
        <v>529.16999999999996</v>
      </c>
      <c r="N154" s="12">
        <f>+Tabla2[[#This Row],[VALOR ADQUISICION]]-Tabla2[[#This Row],[DEPRECIACION ACUMULADA]]</f>
        <v>5244.57</v>
      </c>
    </row>
    <row r="155" spans="2:14" s="2" customFormat="1" ht="15.75" x14ac:dyDescent="0.25">
      <c r="B155" s="13">
        <v>261101</v>
      </c>
      <c r="C155" s="7" t="s">
        <v>971</v>
      </c>
      <c r="D155" s="7" t="s">
        <v>19</v>
      </c>
      <c r="E155" s="4" t="s">
        <v>1104</v>
      </c>
      <c r="F155" s="4" t="s">
        <v>109</v>
      </c>
      <c r="G155" s="7"/>
      <c r="H155" s="7"/>
      <c r="I155" s="7"/>
      <c r="J155" s="7" t="s">
        <v>33</v>
      </c>
      <c r="K155" s="5">
        <v>44970</v>
      </c>
      <c r="L155" s="12">
        <v>5773.74</v>
      </c>
      <c r="M155" s="12">
        <v>529.16999999999996</v>
      </c>
      <c r="N155" s="12">
        <f>+Tabla2[[#This Row],[VALOR ADQUISICION]]-Tabla2[[#This Row],[DEPRECIACION ACUMULADA]]</f>
        <v>5244.57</v>
      </c>
    </row>
    <row r="156" spans="2:14" s="2" customFormat="1" ht="15.75" x14ac:dyDescent="0.25">
      <c r="B156" s="13">
        <v>261101</v>
      </c>
      <c r="C156" s="7" t="s">
        <v>971</v>
      </c>
      <c r="D156" s="7" t="s">
        <v>19</v>
      </c>
      <c r="E156" s="4" t="s">
        <v>1105</v>
      </c>
      <c r="F156" s="4" t="s">
        <v>110</v>
      </c>
      <c r="G156" s="7"/>
      <c r="H156" s="7"/>
      <c r="I156" s="7"/>
      <c r="J156" s="7" t="s">
        <v>33</v>
      </c>
      <c r="K156" s="5">
        <v>44970</v>
      </c>
      <c r="L156" s="12">
        <v>5773.74</v>
      </c>
      <c r="M156" s="12">
        <v>529.16999999999996</v>
      </c>
      <c r="N156" s="12">
        <f>+Tabla2[[#This Row],[VALOR ADQUISICION]]-Tabla2[[#This Row],[DEPRECIACION ACUMULADA]]</f>
        <v>5244.57</v>
      </c>
    </row>
    <row r="157" spans="2:14" s="2" customFormat="1" ht="15.75" x14ac:dyDescent="0.25">
      <c r="B157" s="13">
        <v>261101</v>
      </c>
      <c r="C157" s="7" t="s">
        <v>1004</v>
      </c>
      <c r="D157" s="7" t="s">
        <v>19</v>
      </c>
      <c r="E157" s="4" t="s">
        <v>1106</v>
      </c>
      <c r="F157" s="4" t="s">
        <v>111</v>
      </c>
      <c r="G157" s="7"/>
      <c r="H157" s="7"/>
      <c r="I157" s="7"/>
      <c r="J157" s="7" t="s">
        <v>33</v>
      </c>
      <c r="K157" s="5">
        <v>44970</v>
      </c>
      <c r="L157" s="12">
        <v>5773.74</v>
      </c>
      <c r="M157" s="12">
        <v>529.16999999999996</v>
      </c>
      <c r="N157" s="12">
        <f>+Tabla2[[#This Row],[VALOR ADQUISICION]]-Tabla2[[#This Row],[DEPRECIACION ACUMULADA]]</f>
        <v>5244.57</v>
      </c>
    </row>
    <row r="158" spans="2:14" s="2" customFormat="1" ht="15.75" x14ac:dyDescent="0.25">
      <c r="B158" s="13">
        <v>261101</v>
      </c>
      <c r="C158" s="7" t="s">
        <v>971</v>
      </c>
      <c r="D158" s="7" t="s">
        <v>19</v>
      </c>
      <c r="E158" s="4" t="s">
        <v>1107</v>
      </c>
      <c r="F158" s="4" t="s">
        <v>112</v>
      </c>
      <c r="G158" s="7"/>
      <c r="H158" s="7"/>
      <c r="I158" s="7"/>
      <c r="J158" s="7" t="s">
        <v>33</v>
      </c>
      <c r="K158" s="5">
        <v>44970</v>
      </c>
      <c r="L158" s="12">
        <v>5773.74</v>
      </c>
      <c r="M158" s="12">
        <v>529.16999999999996</v>
      </c>
      <c r="N158" s="12">
        <f>+Tabla2[[#This Row],[VALOR ADQUISICION]]-Tabla2[[#This Row],[DEPRECIACION ACUMULADA]]</f>
        <v>5244.57</v>
      </c>
    </row>
    <row r="159" spans="2:14" s="2" customFormat="1" ht="15.75" x14ac:dyDescent="0.25">
      <c r="B159" s="13">
        <v>261101</v>
      </c>
      <c r="C159" s="7" t="s">
        <v>971</v>
      </c>
      <c r="D159" s="7" t="s">
        <v>19</v>
      </c>
      <c r="E159" s="4" t="s">
        <v>1108</v>
      </c>
      <c r="F159" s="4" t="s">
        <v>113</v>
      </c>
      <c r="G159" s="7"/>
      <c r="H159" s="7"/>
      <c r="I159" s="7"/>
      <c r="J159" s="7" t="s">
        <v>33</v>
      </c>
      <c r="K159" s="5">
        <v>44970</v>
      </c>
      <c r="L159" s="12">
        <v>5773.74</v>
      </c>
      <c r="M159" s="12">
        <v>529.16999999999996</v>
      </c>
      <c r="N159" s="12">
        <f>+Tabla2[[#This Row],[VALOR ADQUISICION]]-Tabla2[[#This Row],[DEPRECIACION ACUMULADA]]</f>
        <v>5244.57</v>
      </c>
    </row>
    <row r="160" spans="2:14" s="2" customFormat="1" ht="15.75" x14ac:dyDescent="0.25">
      <c r="B160" s="13">
        <v>261101</v>
      </c>
      <c r="C160" s="7" t="s">
        <v>971</v>
      </c>
      <c r="D160" s="7" t="s">
        <v>19</v>
      </c>
      <c r="E160" s="4" t="s">
        <v>1109</v>
      </c>
      <c r="F160" s="4" t="s">
        <v>114</v>
      </c>
      <c r="G160" s="7"/>
      <c r="H160" s="7"/>
      <c r="I160" s="7"/>
      <c r="J160" s="7" t="s">
        <v>33</v>
      </c>
      <c r="K160" s="5">
        <v>44970</v>
      </c>
      <c r="L160" s="12">
        <v>5773.74</v>
      </c>
      <c r="M160" s="12">
        <v>529.16999999999996</v>
      </c>
      <c r="N160" s="12">
        <f>+Tabla2[[#This Row],[VALOR ADQUISICION]]-Tabla2[[#This Row],[DEPRECIACION ACUMULADA]]</f>
        <v>5244.57</v>
      </c>
    </row>
    <row r="161" spans="2:14" s="2" customFormat="1" ht="15.75" x14ac:dyDescent="0.25">
      <c r="B161" s="13">
        <v>261101</v>
      </c>
      <c r="C161" s="7" t="s">
        <v>971</v>
      </c>
      <c r="D161" s="7" t="s">
        <v>19</v>
      </c>
      <c r="E161" s="4" t="s">
        <v>1110</v>
      </c>
      <c r="F161" s="4" t="s">
        <v>115</v>
      </c>
      <c r="G161" s="7"/>
      <c r="H161" s="7"/>
      <c r="I161" s="7"/>
      <c r="J161" s="7" t="s">
        <v>33</v>
      </c>
      <c r="K161" s="5">
        <v>44970</v>
      </c>
      <c r="L161" s="12">
        <v>5773.74</v>
      </c>
      <c r="M161" s="12">
        <v>529.16999999999996</v>
      </c>
      <c r="N161" s="12">
        <f>+Tabla2[[#This Row],[VALOR ADQUISICION]]-Tabla2[[#This Row],[DEPRECIACION ACUMULADA]]</f>
        <v>5244.57</v>
      </c>
    </row>
    <row r="162" spans="2:14" s="2" customFormat="1" ht="15.75" x14ac:dyDescent="0.25">
      <c r="B162" s="13">
        <v>261101</v>
      </c>
      <c r="C162" s="7" t="s">
        <v>971</v>
      </c>
      <c r="D162" s="7" t="s">
        <v>19</v>
      </c>
      <c r="E162" s="4" t="s">
        <v>1111</v>
      </c>
      <c r="F162" s="4" t="s">
        <v>116</v>
      </c>
      <c r="G162" s="7"/>
      <c r="H162" s="7"/>
      <c r="I162" s="7"/>
      <c r="J162" s="7" t="s">
        <v>33</v>
      </c>
      <c r="K162" s="5">
        <v>44970</v>
      </c>
      <c r="L162" s="12">
        <v>5773.74</v>
      </c>
      <c r="M162" s="12">
        <v>529.16999999999996</v>
      </c>
      <c r="N162" s="12">
        <f>+Tabla2[[#This Row],[VALOR ADQUISICION]]-Tabla2[[#This Row],[DEPRECIACION ACUMULADA]]</f>
        <v>5244.57</v>
      </c>
    </row>
    <row r="163" spans="2:14" s="2" customFormat="1" ht="15.75" x14ac:dyDescent="0.25">
      <c r="B163" s="13">
        <v>261101</v>
      </c>
      <c r="C163" s="7" t="s">
        <v>45</v>
      </c>
      <c r="D163" s="7" t="s">
        <v>19</v>
      </c>
      <c r="E163" s="4" t="s">
        <v>1112</v>
      </c>
      <c r="F163" s="4" t="s">
        <v>117</v>
      </c>
      <c r="G163" s="7"/>
      <c r="H163" s="7"/>
      <c r="I163" s="7"/>
      <c r="J163" s="7" t="s">
        <v>33</v>
      </c>
      <c r="K163" s="5">
        <v>44970</v>
      </c>
      <c r="L163" s="12">
        <v>5773.74</v>
      </c>
      <c r="M163" s="12">
        <v>529.16999999999996</v>
      </c>
      <c r="N163" s="12">
        <f>+Tabla2[[#This Row],[VALOR ADQUISICION]]-Tabla2[[#This Row],[DEPRECIACION ACUMULADA]]</f>
        <v>5244.57</v>
      </c>
    </row>
    <row r="164" spans="2:14" s="2" customFormat="1" ht="15.75" x14ac:dyDescent="0.25">
      <c r="B164" s="13">
        <v>261101</v>
      </c>
      <c r="C164" s="7" t="s">
        <v>971</v>
      </c>
      <c r="D164" s="7" t="s">
        <v>19</v>
      </c>
      <c r="E164" s="4" t="s">
        <v>1113</v>
      </c>
      <c r="F164" s="4" t="s">
        <v>118</v>
      </c>
      <c r="G164" s="7"/>
      <c r="H164" s="7"/>
      <c r="I164" s="7"/>
      <c r="J164" s="7" t="s">
        <v>33</v>
      </c>
      <c r="K164" s="5">
        <v>44970</v>
      </c>
      <c r="L164" s="12">
        <v>5773.74</v>
      </c>
      <c r="M164" s="12">
        <v>529.16999999999996</v>
      </c>
      <c r="N164" s="12">
        <f>+Tabla2[[#This Row],[VALOR ADQUISICION]]-Tabla2[[#This Row],[DEPRECIACION ACUMULADA]]</f>
        <v>5244.57</v>
      </c>
    </row>
    <row r="165" spans="2:14" s="2" customFormat="1" ht="15.75" x14ac:dyDescent="0.25">
      <c r="B165" s="13">
        <v>261101</v>
      </c>
      <c r="C165" s="7" t="s">
        <v>971</v>
      </c>
      <c r="D165" s="7" t="s">
        <v>19</v>
      </c>
      <c r="E165" s="4" t="s">
        <v>1114</v>
      </c>
      <c r="F165" s="4" t="s">
        <v>119</v>
      </c>
      <c r="G165" s="7"/>
      <c r="H165" s="7"/>
      <c r="I165" s="7"/>
      <c r="J165" s="7" t="s">
        <v>33</v>
      </c>
      <c r="K165" s="5">
        <v>44970</v>
      </c>
      <c r="L165" s="12">
        <v>5773.74</v>
      </c>
      <c r="M165" s="12">
        <v>529.16999999999996</v>
      </c>
      <c r="N165" s="12">
        <f>+Tabla2[[#This Row],[VALOR ADQUISICION]]-Tabla2[[#This Row],[DEPRECIACION ACUMULADA]]</f>
        <v>5244.57</v>
      </c>
    </row>
    <row r="166" spans="2:14" s="2" customFormat="1" ht="15.75" x14ac:dyDescent="0.25">
      <c r="B166" s="13">
        <v>261101</v>
      </c>
      <c r="C166" s="7" t="s">
        <v>971</v>
      </c>
      <c r="D166" s="7" t="s">
        <v>19</v>
      </c>
      <c r="E166" s="4" t="s">
        <v>1115</v>
      </c>
      <c r="F166" s="4" t="s">
        <v>120</v>
      </c>
      <c r="G166" s="7"/>
      <c r="H166" s="7"/>
      <c r="I166" s="7"/>
      <c r="J166" s="7" t="s">
        <v>33</v>
      </c>
      <c r="K166" s="5">
        <v>44970</v>
      </c>
      <c r="L166" s="12">
        <v>5773.74</v>
      </c>
      <c r="M166" s="12">
        <v>529.16999999999996</v>
      </c>
      <c r="N166" s="12">
        <f>+Tabla2[[#This Row],[VALOR ADQUISICION]]-Tabla2[[#This Row],[DEPRECIACION ACUMULADA]]</f>
        <v>5244.57</v>
      </c>
    </row>
    <row r="167" spans="2:14" s="2" customFormat="1" ht="15.75" x14ac:dyDescent="0.25">
      <c r="B167" s="13">
        <v>261101</v>
      </c>
      <c r="C167" s="7" t="s">
        <v>971</v>
      </c>
      <c r="D167" s="7" t="s">
        <v>19</v>
      </c>
      <c r="E167" s="4" t="s">
        <v>1116</v>
      </c>
      <c r="F167" s="4" t="s">
        <v>121</v>
      </c>
      <c r="G167" s="7"/>
      <c r="H167" s="7"/>
      <c r="I167" s="7"/>
      <c r="J167" s="7" t="s">
        <v>33</v>
      </c>
      <c r="K167" s="5">
        <v>44970</v>
      </c>
      <c r="L167" s="12">
        <v>5773.74</v>
      </c>
      <c r="M167" s="12">
        <v>529.16999999999996</v>
      </c>
      <c r="N167" s="12">
        <f>+Tabla2[[#This Row],[VALOR ADQUISICION]]-Tabla2[[#This Row],[DEPRECIACION ACUMULADA]]</f>
        <v>5244.57</v>
      </c>
    </row>
    <row r="168" spans="2:14" s="2" customFormat="1" ht="15.75" x14ac:dyDescent="0.25">
      <c r="B168" s="13">
        <v>261101</v>
      </c>
      <c r="C168" s="7" t="s">
        <v>971</v>
      </c>
      <c r="D168" s="7" t="s">
        <v>19</v>
      </c>
      <c r="E168" s="4" t="s">
        <v>1117</v>
      </c>
      <c r="F168" s="4" t="s">
        <v>122</v>
      </c>
      <c r="G168" s="7"/>
      <c r="H168" s="7"/>
      <c r="I168" s="7"/>
      <c r="J168" s="7" t="s">
        <v>33</v>
      </c>
      <c r="K168" s="5">
        <v>44970</v>
      </c>
      <c r="L168" s="12">
        <v>5773.74</v>
      </c>
      <c r="M168" s="12">
        <v>529.16999999999996</v>
      </c>
      <c r="N168" s="12">
        <f>+Tabla2[[#This Row],[VALOR ADQUISICION]]-Tabla2[[#This Row],[DEPRECIACION ACUMULADA]]</f>
        <v>5244.57</v>
      </c>
    </row>
    <row r="169" spans="2:14" s="2" customFormat="1" ht="15.75" x14ac:dyDescent="0.25">
      <c r="B169" s="13">
        <v>261101</v>
      </c>
      <c r="C169" s="7" t="s">
        <v>971</v>
      </c>
      <c r="D169" s="7" t="s">
        <v>19</v>
      </c>
      <c r="E169" s="4" t="s">
        <v>1118</v>
      </c>
      <c r="F169" s="4" t="s">
        <v>123</v>
      </c>
      <c r="G169" s="7"/>
      <c r="H169" s="7"/>
      <c r="I169" s="7"/>
      <c r="J169" s="7" t="s">
        <v>33</v>
      </c>
      <c r="K169" s="5">
        <v>44970</v>
      </c>
      <c r="L169" s="12">
        <v>5773.74</v>
      </c>
      <c r="M169" s="12">
        <v>529.16999999999996</v>
      </c>
      <c r="N169" s="12">
        <f>+Tabla2[[#This Row],[VALOR ADQUISICION]]-Tabla2[[#This Row],[DEPRECIACION ACUMULADA]]</f>
        <v>5244.57</v>
      </c>
    </row>
    <row r="170" spans="2:14" s="2" customFormat="1" ht="15.75" x14ac:dyDescent="0.25">
      <c r="B170" s="13">
        <v>261101</v>
      </c>
      <c r="C170" s="7" t="s">
        <v>971</v>
      </c>
      <c r="D170" s="7" t="s">
        <v>19</v>
      </c>
      <c r="E170" s="4" t="s">
        <v>1119</v>
      </c>
      <c r="F170" s="4" t="s">
        <v>124</v>
      </c>
      <c r="G170" s="7"/>
      <c r="H170" s="7"/>
      <c r="I170" s="7"/>
      <c r="J170" s="7" t="s">
        <v>33</v>
      </c>
      <c r="K170" s="5">
        <v>44970</v>
      </c>
      <c r="L170" s="12">
        <v>5773.74</v>
      </c>
      <c r="M170" s="12">
        <v>529.16999999999996</v>
      </c>
      <c r="N170" s="12">
        <f>+Tabla2[[#This Row],[VALOR ADQUISICION]]-Tabla2[[#This Row],[DEPRECIACION ACUMULADA]]</f>
        <v>5244.57</v>
      </c>
    </row>
    <row r="171" spans="2:14" s="2" customFormat="1" ht="15.75" x14ac:dyDescent="0.25">
      <c r="B171" s="13">
        <v>261101</v>
      </c>
      <c r="C171" s="7" t="s">
        <v>1120</v>
      </c>
      <c r="D171" s="7" t="s">
        <v>19</v>
      </c>
      <c r="E171" s="4" t="s">
        <v>1121</v>
      </c>
      <c r="F171" s="4" t="s">
        <v>125</v>
      </c>
      <c r="G171" s="7"/>
      <c r="H171" s="7"/>
      <c r="I171" s="7"/>
      <c r="J171" s="7" t="s">
        <v>33</v>
      </c>
      <c r="K171" s="5">
        <v>44970</v>
      </c>
      <c r="L171" s="12">
        <v>5773.74</v>
      </c>
      <c r="M171" s="12">
        <v>529.16999999999996</v>
      </c>
      <c r="N171" s="12">
        <f>+Tabla2[[#This Row],[VALOR ADQUISICION]]-Tabla2[[#This Row],[DEPRECIACION ACUMULADA]]</f>
        <v>5244.57</v>
      </c>
    </row>
    <row r="172" spans="2:14" s="2" customFormat="1" ht="15.75" x14ac:dyDescent="0.25">
      <c r="B172" s="13">
        <v>261101</v>
      </c>
      <c r="C172" s="7" t="s">
        <v>971</v>
      </c>
      <c r="D172" s="7" t="s">
        <v>19</v>
      </c>
      <c r="E172" s="4" t="s">
        <v>1122</v>
      </c>
      <c r="F172" s="4" t="s">
        <v>175</v>
      </c>
      <c r="G172" s="7"/>
      <c r="H172" s="7"/>
      <c r="I172" s="7"/>
      <c r="J172" s="7" t="s">
        <v>33</v>
      </c>
      <c r="K172" s="5">
        <v>44970</v>
      </c>
      <c r="L172" s="12">
        <v>5773.74</v>
      </c>
      <c r="M172" s="12">
        <v>529.16999999999996</v>
      </c>
      <c r="N172" s="12">
        <f>+Tabla2[[#This Row],[VALOR ADQUISICION]]-Tabla2[[#This Row],[DEPRECIACION ACUMULADA]]</f>
        <v>5244.57</v>
      </c>
    </row>
    <row r="173" spans="2:14" s="2" customFormat="1" ht="15.75" x14ac:dyDescent="0.25">
      <c r="B173" s="13">
        <v>261101</v>
      </c>
      <c r="C173" s="7" t="s">
        <v>971</v>
      </c>
      <c r="D173" s="7" t="s">
        <v>19</v>
      </c>
      <c r="E173" s="4" t="s">
        <v>1123</v>
      </c>
      <c r="F173" s="4" t="s">
        <v>176</v>
      </c>
      <c r="G173" s="7"/>
      <c r="H173" s="7"/>
      <c r="I173" s="7"/>
      <c r="J173" s="7" t="s">
        <v>33</v>
      </c>
      <c r="K173" s="5">
        <v>44970</v>
      </c>
      <c r="L173" s="12">
        <v>5773.74</v>
      </c>
      <c r="M173" s="12">
        <v>529.16999999999996</v>
      </c>
      <c r="N173" s="12">
        <f>+Tabla2[[#This Row],[VALOR ADQUISICION]]-Tabla2[[#This Row],[DEPRECIACION ACUMULADA]]</f>
        <v>5244.57</v>
      </c>
    </row>
    <row r="174" spans="2:14" s="2" customFormat="1" ht="15.75" x14ac:dyDescent="0.25">
      <c r="B174" s="13">
        <v>261101</v>
      </c>
      <c r="C174" s="7" t="s">
        <v>971</v>
      </c>
      <c r="D174" s="7" t="s">
        <v>19</v>
      </c>
      <c r="E174" s="4" t="s">
        <v>1124</v>
      </c>
      <c r="F174" s="4" t="s">
        <v>177</v>
      </c>
      <c r="G174" s="7"/>
      <c r="H174" s="7"/>
      <c r="I174" s="7"/>
      <c r="J174" s="7" t="s">
        <v>33</v>
      </c>
      <c r="K174" s="5">
        <v>44970</v>
      </c>
      <c r="L174" s="12">
        <v>5773.74</v>
      </c>
      <c r="M174" s="12">
        <v>529.16999999999996</v>
      </c>
      <c r="N174" s="12">
        <f>+Tabla2[[#This Row],[VALOR ADQUISICION]]-Tabla2[[#This Row],[DEPRECIACION ACUMULADA]]</f>
        <v>5244.57</v>
      </c>
    </row>
    <row r="175" spans="2:14" s="2" customFormat="1" ht="15.75" x14ac:dyDescent="0.25">
      <c r="B175" s="13">
        <v>261101</v>
      </c>
      <c r="C175" s="7" t="s">
        <v>971</v>
      </c>
      <c r="D175" s="7" t="s">
        <v>19</v>
      </c>
      <c r="E175" s="4" t="s">
        <v>1125</v>
      </c>
      <c r="F175" s="4" t="s">
        <v>178</v>
      </c>
      <c r="G175" s="7"/>
      <c r="H175" s="7"/>
      <c r="I175" s="7"/>
      <c r="J175" s="7" t="s">
        <v>33</v>
      </c>
      <c r="K175" s="5">
        <v>44970</v>
      </c>
      <c r="L175" s="12">
        <v>5773.74</v>
      </c>
      <c r="M175" s="12">
        <v>529.16999999999996</v>
      </c>
      <c r="N175" s="12">
        <f>+Tabla2[[#This Row],[VALOR ADQUISICION]]-Tabla2[[#This Row],[DEPRECIACION ACUMULADA]]</f>
        <v>5244.57</v>
      </c>
    </row>
    <row r="176" spans="2:14" s="2" customFormat="1" ht="15.75" x14ac:dyDescent="0.25">
      <c r="B176" s="13">
        <v>261101</v>
      </c>
      <c r="C176" s="7" t="s">
        <v>1126</v>
      </c>
      <c r="D176" s="7" t="s">
        <v>19</v>
      </c>
      <c r="E176" s="4" t="s">
        <v>1127</v>
      </c>
      <c r="F176" s="4" t="s">
        <v>179</v>
      </c>
      <c r="G176" s="7"/>
      <c r="H176" s="7"/>
      <c r="I176" s="7"/>
      <c r="J176" s="7" t="s">
        <v>33</v>
      </c>
      <c r="K176" s="5">
        <v>44970</v>
      </c>
      <c r="L176" s="12">
        <v>5773.74</v>
      </c>
      <c r="M176" s="12">
        <v>529.16999999999996</v>
      </c>
      <c r="N176" s="12">
        <f>+Tabla2[[#This Row],[VALOR ADQUISICION]]-Tabla2[[#This Row],[DEPRECIACION ACUMULADA]]</f>
        <v>5244.57</v>
      </c>
    </row>
    <row r="177" spans="2:14" s="2" customFormat="1" ht="15.75" x14ac:dyDescent="0.25">
      <c r="B177" s="13">
        <v>261101</v>
      </c>
      <c r="C177" s="7" t="s">
        <v>971</v>
      </c>
      <c r="D177" s="7" t="s">
        <v>19</v>
      </c>
      <c r="E177" s="4" t="s">
        <v>1128</v>
      </c>
      <c r="F177" s="4" t="s">
        <v>180</v>
      </c>
      <c r="G177" s="7"/>
      <c r="H177" s="7"/>
      <c r="I177" s="7"/>
      <c r="J177" s="7" t="s">
        <v>33</v>
      </c>
      <c r="K177" s="5">
        <v>44970</v>
      </c>
      <c r="L177" s="12">
        <v>5773.74</v>
      </c>
      <c r="M177" s="12">
        <v>529.16999999999996</v>
      </c>
      <c r="N177" s="12">
        <f>+Tabla2[[#This Row],[VALOR ADQUISICION]]-Tabla2[[#This Row],[DEPRECIACION ACUMULADA]]</f>
        <v>5244.57</v>
      </c>
    </row>
    <row r="178" spans="2:14" s="2" customFormat="1" ht="15.75" x14ac:dyDescent="0.25">
      <c r="B178" s="13">
        <v>261101</v>
      </c>
      <c r="C178" s="7" t="s">
        <v>45</v>
      </c>
      <c r="D178" s="7" t="s">
        <v>19</v>
      </c>
      <c r="E178" s="4" t="s">
        <v>1129</v>
      </c>
      <c r="F178" s="4" t="s">
        <v>181</v>
      </c>
      <c r="G178" s="7"/>
      <c r="H178" s="7"/>
      <c r="I178" s="7"/>
      <c r="J178" s="7" t="s">
        <v>33</v>
      </c>
      <c r="K178" s="5">
        <v>44970</v>
      </c>
      <c r="L178" s="12">
        <v>5773.74</v>
      </c>
      <c r="M178" s="12">
        <v>529.16999999999996</v>
      </c>
      <c r="N178" s="12">
        <f>+Tabla2[[#This Row],[VALOR ADQUISICION]]-Tabla2[[#This Row],[DEPRECIACION ACUMULADA]]</f>
        <v>5244.57</v>
      </c>
    </row>
    <row r="179" spans="2:14" s="2" customFormat="1" ht="15.75" x14ac:dyDescent="0.25">
      <c r="B179" s="13">
        <v>261101</v>
      </c>
      <c r="C179" s="7" t="s">
        <v>971</v>
      </c>
      <c r="D179" s="7" t="s">
        <v>19</v>
      </c>
      <c r="E179" s="4" t="s">
        <v>1130</v>
      </c>
      <c r="F179" s="4" t="s">
        <v>182</v>
      </c>
      <c r="G179" s="7"/>
      <c r="H179" s="7"/>
      <c r="I179" s="7"/>
      <c r="J179" s="7" t="s">
        <v>33</v>
      </c>
      <c r="K179" s="5">
        <v>44970</v>
      </c>
      <c r="L179" s="12">
        <v>5773.74</v>
      </c>
      <c r="M179" s="12">
        <v>529.16999999999996</v>
      </c>
      <c r="N179" s="12">
        <f>+Tabla2[[#This Row],[VALOR ADQUISICION]]-Tabla2[[#This Row],[DEPRECIACION ACUMULADA]]</f>
        <v>5244.57</v>
      </c>
    </row>
    <row r="180" spans="2:14" s="2" customFormat="1" ht="15.75" x14ac:dyDescent="0.25">
      <c r="B180" s="13">
        <v>261101</v>
      </c>
      <c r="C180" s="7" t="s">
        <v>971</v>
      </c>
      <c r="D180" s="7" t="s">
        <v>19</v>
      </c>
      <c r="E180" s="4" t="s">
        <v>1131</v>
      </c>
      <c r="F180" s="4" t="s">
        <v>183</v>
      </c>
      <c r="G180" s="7"/>
      <c r="H180" s="7"/>
      <c r="I180" s="7"/>
      <c r="J180" s="7" t="s">
        <v>33</v>
      </c>
      <c r="K180" s="5">
        <v>44970</v>
      </c>
      <c r="L180" s="12">
        <v>5773.74</v>
      </c>
      <c r="M180" s="12">
        <v>529.16999999999996</v>
      </c>
      <c r="N180" s="12">
        <f>+Tabla2[[#This Row],[VALOR ADQUISICION]]-Tabla2[[#This Row],[DEPRECIACION ACUMULADA]]</f>
        <v>5244.57</v>
      </c>
    </row>
    <row r="181" spans="2:14" s="2" customFormat="1" ht="15.75" x14ac:dyDescent="0.25">
      <c r="B181" s="13">
        <v>261101</v>
      </c>
      <c r="C181" s="7" t="s">
        <v>971</v>
      </c>
      <c r="D181" s="7" t="s">
        <v>19</v>
      </c>
      <c r="E181" s="4" t="s">
        <v>1132</v>
      </c>
      <c r="F181" s="4" t="s">
        <v>184</v>
      </c>
      <c r="G181" s="7"/>
      <c r="H181" s="7"/>
      <c r="I181" s="7"/>
      <c r="J181" s="7" t="s">
        <v>33</v>
      </c>
      <c r="K181" s="5">
        <v>44970</v>
      </c>
      <c r="L181" s="12">
        <v>5773.74</v>
      </c>
      <c r="M181" s="12">
        <v>529.16999999999996</v>
      </c>
      <c r="N181" s="12">
        <f>+Tabla2[[#This Row],[VALOR ADQUISICION]]-Tabla2[[#This Row],[DEPRECIACION ACUMULADA]]</f>
        <v>5244.57</v>
      </c>
    </row>
    <row r="182" spans="2:14" s="2" customFormat="1" ht="15.75" x14ac:dyDescent="0.25">
      <c r="B182" s="13">
        <v>261101</v>
      </c>
      <c r="C182" s="7" t="s">
        <v>51</v>
      </c>
      <c r="D182" s="7" t="s">
        <v>19</v>
      </c>
      <c r="E182" s="4" t="s">
        <v>1133</v>
      </c>
      <c r="F182" s="4" t="s">
        <v>185</v>
      </c>
      <c r="G182" s="7"/>
      <c r="H182" s="7"/>
      <c r="I182" s="7"/>
      <c r="J182" s="7" t="s">
        <v>33</v>
      </c>
      <c r="K182" s="5">
        <v>44970</v>
      </c>
      <c r="L182" s="12">
        <v>5773.74</v>
      </c>
      <c r="M182" s="12">
        <v>529.16999999999996</v>
      </c>
      <c r="N182" s="12">
        <f>+Tabla2[[#This Row],[VALOR ADQUISICION]]-Tabla2[[#This Row],[DEPRECIACION ACUMULADA]]</f>
        <v>5244.57</v>
      </c>
    </row>
    <row r="183" spans="2:14" s="2" customFormat="1" ht="15.75" x14ac:dyDescent="0.25">
      <c r="B183" s="13">
        <v>261101</v>
      </c>
      <c r="C183" s="7" t="s">
        <v>971</v>
      </c>
      <c r="D183" s="7" t="s">
        <v>19</v>
      </c>
      <c r="E183" s="4" t="s">
        <v>1134</v>
      </c>
      <c r="F183" s="4" t="s">
        <v>186</v>
      </c>
      <c r="G183" s="7"/>
      <c r="H183" s="7"/>
      <c r="I183" s="7"/>
      <c r="J183" s="7" t="s">
        <v>33</v>
      </c>
      <c r="K183" s="5">
        <v>44970</v>
      </c>
      <c r="L183" s="12">
        <v>5773.74</v>
      </c>
      <c r="M183" s="12">
        <v>529.16999999999996</v>
      </c>
      <c r="N183" s="12">
        <f>+Tabla2[[#This Row],[VALOR ADQUISICION]]-Tabla2[[#This Row],[DEPRECIACION ACUMULADA]]</f>
        <v>5244.57</v>
      </c>
    </row>
    <row r="184" spans="2:14" s="2" customFormat="1" ht="15.75" x14ac:dyDescent="0.25">
      <c r="B184" s="13">
        <v>261101</v>
      </c>
      <c r="C184" s="7" t="s">
        <v>971</v>
      </c>
      <c r="D184" s="7" t="s">
        <v>19</v>
      </c>
      <c r="E184" s="4" t="s">
        <v>1135</v>
      </c>
      <c r="F184" s="4" t="s">
        <v>187</v>
      </c>
      <c r="G184" s="7"/>
      <c r="H184" s="7"/>
      <c r="I184" s="7"/>
      <c r="J184" s="7" t="s">
        <v>33</v>
      </c>
      <c r="K184" s="5">
        <v>44970</v>
      </c>
      <c r="L184" s="12">
        <v>5773.74</v>
      </c>
      <c r="M184" s="12">
        <v>529.16999999999996</v>
      </c>
      <c r="N184" s="12">
        <f>+Tabla2[[#This Row],[VALOR ADQUISICION]]-Tabla2[[#This Row],[DEPRECIACION ACUMULADA]]</f>
        <v>5244.57</v>
      </c>
    </row>
    <row r="185" spans="2:14" s="2" customFormat="1" ht="15.75" x14ac:dyDescent="0.25">
      <c r="B185" s="13">
        <v>261101</v>
      </c>
      <c r="C185" s="7" t="s">
        <v>971</v>
      </c>
      <c r="D185" s="7" t="s">
        <v>19</v>
      </c>
      <c r="E185" s="4" t="s">
        <v>1136</v>
      </c>
      <c r="F185" s="4" t="s">
        <v>188</v>
      </c>
      <c r="G185" s="7"/>
      <c r="H185" s="7"/>
      <c r="I185" s="7"/>
      <c r="J185" s="7" t="s">
        <v>33</v>
      </c>
      <c r="K185" s="5">
        <v>44970</v>
      </c>
      <c r="L185" s="12">
        <v>5773.74</v>
      </c>
      <c r="M185" s="12">
        <v>529.16999999999996</v>
      </c>
      <c r="N185" s="12">
        <f>+Tabla2[[#This Row],[VALOR ADQUISICION]]-Tabla2[[#This Row],[DEPRECIACION ACUMULADA]]</f>
        <v>5244.57</v>
      </c>
    </row>
    <row r="186" spans="2:14" s="2" customFormat="1" ht="15.75" x14ac:dyDescent="0.25">
      <c r="B186" s="13">
        <v>261101</v>
      </c>
      <c r="C186" s="7" t="s">
        <v>971</v>
      </c>
      <c r="D186" s="7" t="s">
        <v>19</v>
      </c>
      <c r="E186" s="4" t="s">
        <v>1137</v>
      </c>
      <c r="F186" s="4" t="s">
        <v>189</v>
      </c>
      <c r="G186" s="7"/>
      <c r="H186" s="7"/>
      <c r="I186" s="7"/>
      <c r="J186" s="7" t="s">
        <v>33</v>
      </c>
      <c r="K186" s="5">
        <v>44970</v>
      </c>
      <c r="L186" s="12">
        <v>5773.74</v>
      </c>
      <c r="M186" s="12">
        <v>529.16999999999996</v>
      </c>
      <c r="N186" s="12">
        <f>+Tabla2[[#This Row],[VALOR ADQUISICION]]-Tabla2[[#This Row],[DEPRECIACION ACUMULADA]]</f>
        <v>5244.57</v>
      </c>
    </row>
    <row r="187" spans="2:14" s="2" customFormat="1" ht="15.75" x14ac:dyDescent="0.25">
      <c r="B187" s="13">
        <v>261101</v>
      </c>
      <c r="C187" s="7" t="s">
        <v>1138</v>
      </c>
      <c r="D187" s="7" t="s">
        <v>19</v>
      </c>
      <c r="E187" s="4" t="s">
        <v>1139</v>
      </c>
      <c r="F187" s="4" t="s">
        <v>190</v>
      </c>
      <c r="G187" s="7"/>
      <c r="H187" s="7"/>
      <c r="I187" s="7"/>
      <c r="J187" s="7" t="s">
        <v>33</v>
      </c>
      <c r="K187" s="5">
        <v>44970</v>
      </c>
      <c r="L187" s="12">
        <v>5773.74</v>
      </c>
      <c r="M187" s="12">
        <v>529.16999999999996</v>
      </c>
      <c r="N187" s="12">
        <f>+Tabla2[[#This Row],[VALOR ADQUISICION]]-Tabla2[[#This Row],[DEPRECIACION ACUMULADA]]</f>
        <v>5244.57</v>
      </c>
    </row>
    <row r="188" spans="2:14" s="2" customFormat="1" ht="15.75" x14ac:dyDescent="0.25">
      <c r="B188" s="13">
        <v>261101</v>
      </c>
      <c r="C188" s="7" t="s">
        <v>971</v>
      </c>
      <c r="D188" s="7" t="s">
        <v>19</v>
      </c>
      <c r="E188" s="4" t="s">
        <v>1140</v>
      </c>
      <c r="F188" s="4" t="s">
        <v>191</v>
      </c>
      <c r="G188" s="7"/>
      <c r="H188" s="7"/>
      <c r="I188" s="7"/>
      <c r="J188" s="7" t="s">
        <v>33</v>
      </c>
      <c r="K188" s="5">
        <v>44970</v>
      </c>
      <c r="L188" s="12">
        <v>5773.74</v>
      </c>
      <c r="M188" s="12">
        <v>529.16999999999996</v>
      </c>
      <c r="N188" s="12">
        <f>+Tabla2[[#This Row],[VALOR ADQUISICION]]-Tabla2[[#This Row],[DEPRECIACION ACUMULADA]]</f>
        <v>5244.57</v>
      </c>
    </row>
    <row r="189" spans="2:14" s="2" customFormat="1" ht="15.75" x14ac:dyDescent="0.25">
      <c r="B189" s="13">
        <v>261101</v>
      </c>
      <c r="C189" s="7" t="s">
        <v>971</v>
      </c>
      <c r="D189" s="7" t="s">
        <v>19</v>
      </c>
      <c r="E189" s="4" t="s">
        <v>1141</v>
      </c>
      <c r="F189" s="4" t="s">
        <v>192</v>
      </c>
      <c r="G189" s="7"/>
      <c r="H189" s="7"/>
      <c r="I189" s="7"/>
      <c r="J189" s="7" t="s">
        <v>33</v>
      </c>
      <c r="K189" s="5">
        <v>44970</v>
      </c>
      <c r="L189" s="12">
        <v>5773.74</v>
      </c>
      <c r="M189" s="12">
        <v>529.16999999999996</v>
      </c>
      <c r="N189" s="12">
        <f>+Tabla2[[#This Row],[VALOR ADQUISICION]]-Tabla2[[#This Row],[DEPRECIACION ACUMULADA]]</f>
        <v>5244.57</v>
      </c>
    </row>
    <row r="190" spans="2:14" s="2" customFormat="1" ht="15.75" x14ac:dyDescent="0.25">
      <c r="B190" s="13">
        <v>261101</v>
      </c>
      <c r="C190" s="7" t="s">
        <v>971</v>
      </c>
      <c r="D190" s="7" t="s">
        <v>19</v>
      </c>
      <c r="E190" s="4" t="s">
        <v>1142</v>
      </c>
      <c r="F190" s="4" t="s">
        <v>193</v>
      </c>
      <c r="G190" s="7"/>
      <c r="H190" s="7"/>
      <c r="I190" s="7"/>
      <c r="J190" s="7" t="s">
        <v>33</v>
      </c>
      <c r="K190" s="5">
        <v>44970</v>
      </c>
      <c r="L190" s="12">
        <v>5773.74</v>
      </c>
      <c r="M190" s="12">
        <v>529.16999999999996</v>
      </c>
      <c r="N190" s="12">
        <f>+Tabla2[[#This Row],[VALOR ADQUISICION]]-Tabla2[[#This Row],[DEPRECIACION ACUMULADA]]</f>
        <v>5244.57</v>
      </c>
    </row>
    <row r="191" spans="2:14" s="2" customFormat="1" ht="15.75" x14ac:dyDescent="0.25">
      <c r="B191" s="13">
        <v>261101</v>
      </c>
      <c r="C191" s="7" t="s">
        <v>971</v>
      </c>
      <c r="D191" s="7" t="s">
        <v>19</v>
      </c>
      <c r="E191" s="4" t="s">
        <v>1143</v>
      </c>
      <c r="F191" s="4" t="s">
        <v>194</v>
      </c>
      <c r="G191" s="7"/>
      <c r="H191" s="7"/>
      <c r="I191" s="7"/>
      <c r="J191" s="7" t="s">
        <v>33</v>
      </c>
      <c r="K191" s="5">
        <v>44970</v>
      </c>
      <c r="L191" s="12">
        <v>5773.74</v>
      </c>
      <c r="M191" s="12">
        <v>529.16999999999996</v>
      </c>
      <c r="N191" s="12">
        <f>+Tabla2[[#This Row],[VALOR ADQUISICION]]-Tabla2[[#This Row],[DEPRECIACION ACUMULADA]]</f>
        <v>5244.57</v>
      </c>
    </row>
    <row r="192" spans="2:14" s="2" customFormat="1" ht="15.75" x14ac:dyDescent="0.25">
      <c r="B192" s="13">
        <v>261101</v>
      </c>
      <c r="C192" s="7" t="s">
        <v>43</v>
      </c>
      <c r="D192" s="7" t="s">
        <v>19</v>
      </c>
      <c r="E192" s="4" t="s">
        <v>1144</v>
      </c>
      <c r="F192" s="4" t="s">
        <v>195</v>
      </c>
      <c r="G192" s="7"/>
      <c r="H192" s="7"/>
      <c r="I192" s="7"/>
      <c r="J192" s="7" t="s">
        <v>33</v>
      </c>
      <c r="K192" s="5">
        <v>44970</v>
      </c>
      <c r="L192" s="12">
        <v>5773.74</v>
      </c>
      <c r="M192" s="12">
        <v>529.16999999999996</v>
      </c>
      <c r="N192" s="12">
        <f>+Tabla2[[#This Row],[VALOR ADQUISICION]]-Tabla2[[#This Row],[DEPRECIACION ACUMULADA]]</f>
        <v>5244.57</v>
      </c>
    </row>
    <row r="193" spans="2:14" s="2" customFormat="1" ht="15.75" x14ac:dyDescent="0.25">
      <c r="B193" s="13">
        <v>261101</v>
      </c>
      <c r="C193" s="7" t="s">
        <v>971</v>
      </c>
      <c r="D193" s="7" t="s">
        <v>19</v>
      </c>
      <c r="E193" s="4" t="s">
        <v>1145</v>
      </c>
      <c r="F193" s="4" t="s">
        <v>196</v>
      </c>
      <c r="G193" s="7"/>
      <c r="H193" s="7"/>
      <c r="I193" s="7"/>
      <c r="J193" s="7" t="s">
        <v>33</v>
      </c>
      <c r="K193" s="5">
        <v>44970</v>
      </c>
      <c r="L193" s="12">
        <v>5773.74</v>
      </c>
      <c r="M193" s="12">
        <v>529.16999999999996</v>
      </c>
      <c r="N193" s="12">
        <f>+Tabla2[[#This Row],[VALOR ADQUISICION]]-Tabla2[[#This Row],[DEPRECIACION ACUMULADA]]</f>
        <v>5244.57</v>
      </c>
    </row>
    <row r="194" spans="2:14" s="2" customFormat="1" ht="15.75" x14ac:dyDescent="0.25">
      <c r="B194" s="13">
        <v>261101</v>
      </c>
      <c r="C194" s="7" t="s">
        <v>971</v>
      </c>
      <c r="D194" s="7" t="s">
        <v>19</v>
      </c>
      <c r="E194" s="4" t="s">
        <v>1146</v>
      </c>
      <c r="F194" s="4" t="s">
        <v>197</v>
      </c>
      <c r="G194" s="7"/>
      <c r="H194" s="7"/>
      <c r="I194" s="7"/>
      <c r="J194" s="7" t="s">
        <v>33</v>
      </c>
      <c r="K194" s="5">
        <v>44970</v>
      </c>
      <c r="L194" s="12">
        <v>5773.74</v>
      </c>
      <c r="M194" s="12">
        <v>529.16999999999996</v>
      </c>
      <c r="N194" s="12">
        <f>+Tabla2[[#This Row],[VALOR ADQUISICION]]-Tabla2[[#This Row],[DEPRECIACION ACUMULADA]]</f>
        <v>5244.57</v>
      </c>
    </row>
    <row r="195" spans="2:14" s="2" customFormat="1" ht="15.75" x14ac:dyDescent="0.25">
      <c r="B195" s="13">
        <v>261101</v>
      </c>
      <c r="C195" s="7" t="s">
        <v>50</v>
      </c>
      <c r="D195" s="7" t="s">
        <v>19</v>
      </c>
      <c r="E195" s="4" t="s">
        <v>1147</v>
      </c>
      <c r="F195" s="4" t="s">
        <v>198</v>
      </c>
      <c r="G195" s="7"/>
      <c r="H195" s="7"/>
      <c r="I195" s="7"/>
      <c r="J195" s="7" t="s">
        <v>33</v>
      </c>
      <c r="K195" s="5">
        <v>44970</v>
      </c>
      <c r="L195" s="12">
        <v>5773.74</v>
      </c>
      <c r="M195" s="12">
        <v>529.16999999999996</v>
      </c>
      <c r="N195" s="12">
        <f>+Tabla2[[#This Row],[VALOR ADQUISICION]]-Tabla2[[#This Row],[DEPRECIACION ACUMULADA]]</f>
        <v>5244.57</v>
      </c>
    </row>
    <row r="196" spans="2:14" s="2" customFormat="1" ht="15.75" x14ac:dyDescent="0.25">
      <c r="B196" s="13">
        <v>261101</v>
      </c>
      <c r="C196" s="7" t="s">
        <v>971</v>
      </c>
      <c r="D196" s="7" t="s">
        <v>19</v>
      </c>
      <c r="E196" s="4" t="s">
        <v>1148</v>
      </c>
      <c r="F196" s="4" t="s">
        <v>199</v>
      </c>
      <c r="G196" s="7"/>
      <c r="H196" s="7"/>
      <c r="I196" s="7"/>
      <c r="J196" s="7" t="s">
        <v>33</v>
      </c>
      <c r="K196" s="5">
        <v>44970</v>
      </c>
      <c r="L196" s="12">
        <v>5773.74</v>
      </c>
      <c r="M196" s="12">
        <v>529.16999999999996</v>
      </c>
      <c r="N196" s="12">
        <f>+Tabla2[[#This Row],[VALOR ADQUISICION]]-Tabla2[[#This Row],[DEPRECIACION ACUMULADA]]</f>
        <v>5244.57</v>
      </c>
    </row>
    <row r="197" spans="2:14" s="2" customFormat="1" ht="15.75" x14ac:dyDescent="0.25">
      <c r="B197" s="13">
        <v>261101</v>
      </c>
      <c r="C197" s="7" t="s">
        <v>971</v>
      </c>
      <c r="D197" s="7" t="s">
        <v>19</v>
      </c>
      <c r="E197" s="4" t="s">
        <v>1149</v>
      </c>
      <c r="F197" s="4" t="s">
        <v>200</v>
      </c>
      <c r="G197" s="7"/>
      <c r="H197" s="7"/>
      <c r="I197" s="7"/>
      <c r="J197" s="7" t="s">
        <v>33</v>
      </c>
      <c r="K197" s="5">
        <v>44970</v>
      </c>
      <c r="L197" s="12">
        <v>5773.74</v>
      </c>
      <c r="M197" s="12">
        <v>529.16999999999996</v>
      </c>
      <c r="N197" s="12">
        <f>+Tabla2[[#This Row],[VALOR ADQUISICION]]-Tabla2[[#This Row],[DEPRECIACION ACUMULADA]]</f>
        <v>5244.57</v>
      </c>
    </row>
    <row r="198" spans="2:14" s="2" customFormat="1" ht="15.75" x14ac:dyDescent="0.25">
      <c r="B198" s="13">
        <v>261101</v>
      </c>
      <c r="C198" s="7" t="s">
        <v>971</v>
      </c>
      <c r="D198" s="7" t="s">
        <v>19</v>
      </c>
      <c r="E198" s="4" t="s">
        <v>1150</v>
      </c>
      <c r="F198" s="4" t="s">
        <v>201</v>
      </c>
      <c r="G198" s="7"/>
      <c r="H198" s="7"/>
      <c r="I198" s="7"/>
      <c r="J198" s="7" t="s">
        <v>33</v>
      </c>
      <c r="K198" s="5">
        <v>44970</v>
      </c>
      <c r="L198" s="12">
        <v>5773.74</v>
      </c>
      <c r="M198" s="12">
        <v>529.16999999999996</v>
      </c>
      <c r="N198" s="12">
        <f>+Tabla2[[#This Row],[VALOR ADQUISICION]]-Tabla2[[#This Row],[DEPRECIACION ACUMULADA]]</f>
        <v>5244.57</v>
      </c>
    </row>
    <row r="199" spans="2:14" s="2" customFormat="1" ht="15.75" x14ac:dyDescent="0.25">
      <c r="B199" s="13">
        <v>261101</v>
      </c>
      <c r="C199" s="7" t="s">
        <v>971</v>
      </c>
      <c r="D199" s="7" t="s">
        <v>19</v>
      </c>
      <c r="E199" s="4" t="s">
        <v>1151</v>
      </c>
      <c r="F199" s="4" t="s">
        <v>202</v>
      </c>
      <c r="G199" s="7"/>
      <c r="H199" s="7"/>
      <c r="I199" s="7"/>
      <c r="J199" s="7" t="s">
        <v>33</v>
      </c>
      <c r="K199" s="5">
        <v>44970</v>
      </c>
      <c r="L199" s="12">
        <v>5773.74</v>
      </c>
      <c r="M199" s="12">
        <v>529.16999999999996</v>
      </c>
      <c r="N199" s="12">
        <f>+Tabla2[[#This Row],[VALOR ADQUISICION]]-Tabla2[[#This Row],[DEPRECIACION ACUMULADA]]</f>
        <v>5244.57</v>
      </c>
    </row>
    <row r="200" spans="2:14" s="2" customFormat="1" ht="15.75" x14ac:dyDescent="0.25">
      <c r="B200" s="13">
        <v>261101</v>
      </c>
      <c r="C200" s="7" t="s">
        <v>971</v>
      </c>
      <c r="D200" s="7" t="s">
        <v>19</v>
      </c>
      <c r="E200" s="4" t="s">
        <v>1152</v>
      </c>
      <c r="F200" s="4" t="s">
        <v>203</v>
      </c>
      <c r="G200" s="7"/>
      <c r="H200" s="7"/>
      <c r="I200" s="7"/>
      <c r="J200" s="7" t="s">
        <v>33</v>
      </c>
      <c r="K200" s="5">
        <v>44970</v>
      </c>
      <c r="L200" s="12">
        <v>5773.74</v>
      </c>
      <c r="M200" s="12">
        <v>529.16999999999996</v>
      </c>
      <c r="N200" s="12">
        <f>+Tabla2[[#This Row],[VALOR ADQUISICION]]-Tabla2[[#This Row],[DEPRECIACION ACUMULADA]]</f>
        <v>5244.57</v>
      </c>
    </row>
    <row r="201" spans="2:14" s="2" customFormat="1" ht="15.75" x14ac:dyDescent="0.25">
      <c r="B201" s="13">
        <v>261101</v>
      </c>
      <c r="C201" s="7" t="s">
        <v>971</v>
      </c>
      <c r="D201" s="7" t="s">
        <v>19</v>
      </c>
      <c r="E201" s="4" t="s">
        <v>1153</v>
      </c>
      <c r="F201" s="4" t="s">
        <v>204</v>
      </c>
      <c r="G201" s="7"/>
      <c r="H201" s="7"/>
      <c r="I201" s="7"/>
      <c r="J201" s="7" t="s">
        <v>33</v>
      </c>
      <c r="K201" s="5">
        <v>44970</v>
      </c>
      <c r="L201" s="12">
        <v>5773.74</v>
      </c>
      <c r="M201" s="12">
        <v>529.16999999999996</v>
      </c>
      <c r="N201" s="12">
        <f>+Tabla2[[#This Row],[VALOR ADQUISICION]]-Tabla2[[#This Row],[DEPRECIACION ACUMULADA]]</f>
        <v>5244.57</v>
      </c>
    </row>
    <row r="202" spans="2:14" s="2" customFormat="1" ht="15.75" x14ac:dyDescent="0.25">
      <c r="B202" s="13">
        <v>261101</v>
      </c>
      <c r="C202" s="7" t="s">
        <v>971</v>
      </c>
      <c r="D202" s="7" t="s">
        <v>19</v>
      </c>
      <c r="E202" s="4" t="s">
        <v>1154</v>
      </c>
      <c r="F202" s="4" t="s">
        <v>205</v>
      </c>
      <c r="G202" s="7"/>
      <c r="H202" s="7"/>
      <c r="I202" s="7"/>
      <c r="J202" s="7" t="s">
        <v>33</v>
      </c>
      <c r="K202" s="5">
        <v>44970</v>
      </c>
      <c r="L202" s="12">
        <v>5773.74</v>
      </c>
      <c r="M202" s="12">
        <v>529.16999999999996</v>
      </c>
      <c r="N202" s="12">
        <f>+Tabla2[[#This Row],[VALOR ADQUISICION]]-Tabla2[[#This Row],[DEPRECIACION ACUMULADA]]</f>
        <v>5244.57</v>
      </c>
    </row>
    <row r="203" spans="2:14" s="2" customFormat="1" ht="15.75" x14ac:dyDescent="0.25">
      <c r="B203" s="13">
        <v>261101</v>
      </c>
      <c r="C203" s="7" t="s">
        <v>971</v>
      </c>
      <c r="D203" s="7" t="s">
        <v>19</v>
      </c>
      <c r="E203" s="4" t="s">
        <v>1155</v>
      </c>
      <c r="F203" s="4" t="s">
        <v>206</v>
      </c>
      <c r="G203" s="7"/>
      <c r="H203" s="7"/>
      <c r="I203" s="7"/>
      <c r="J203" s="7" t="s">
        <v>33</v>
      </c>
      <c r="K203" s="5">
        <v>44970</v>
      </c>
      <c r="L203" s="12">
        <v>5773.74</v>
      </c>
      <c r="M203" s="12">
        <v>529.16999999999996</v>
      </c>
      <c r="N203" s="12">
        <f>+Tabla2[[#This Row],[VALOR ADQUISICION]]-Tabla2[[#This Row],[DEPRECIACION ACUMULADA]]</f>
        <v>5244.57</v>
      </c>
    </row>
    <row r="204" spans="2:14" s="2" customFormat="1" ht="15.75" x14ac:dyDescent="0.25">
      <c r="B204" s="13">
        <v>261101</v>
      </c>
      <c r="C204" s="7" t="s">
        <v>971</v>
      </c>
      <c r="D204" s="7" t="s">
        <v>19</v>
      </c>
      <c r="E204" s="4" t="s">
        <v>1156</v>
      </c>
      <c r="F204" s="4" t="s">
        <v>207</v>
      </c>
      <c r="G204" s="7"/>
      <c r="H204" s="7"/>
      <c r="I204" s="7"/>
      <c r="J204" s="7" t="s">
        <v>33</v>
      </c>
      <c r="K204" s="5">
        <v>44970</v>
      </c>
      <c r="L204" s="12">
        <v>5773.74</v>
      </c>
      <c r="M204" s="12">
        <v>529.16999999999996</v>
      </c>
      <c r="N204" s="12">
        <f>+Tabla2[[#This Row],[VALOR ADQUISICION]]-Tabla2[[#This Row],[DEPRECIACION ACUMULADA]]</f>
        <v>5244.57</v>
      </c>
    </row>
    <row r="205" spans="2:14" s="2" customFormat="1" ht="15.75" x14ac:dyDescent="0.25">
      <c r="B205" s="13">
        <v>261101</v>
      </c>
      <c r="C205" s="7" t="s">
        <v>971</v>
      </c>
      <c r="D205" s="7" t="s">
        <v>19</v>
      </c>
      <c r="E205" s="4" t="s">
        <v>1157</v>
      </c>
      <c r="F205" s="4" t="s">
        <v>208</v>
      </c>
      <c r="G205" s="7"/>
      <c r="H205" s="7"/>
      <c r="I205" s="7"/>
      <c r="J205" s="7" t="s">
        <v>33</v>
      </c>
      <c r="K205" s="5">
        <v>44970</v>
      </c>
      <c r="L205" s="12">
        <v>5773.74</v>
      </c>
      <c r="M205" s="12">
        <v>529.16999999999996</v>
      </c>
      <c r="N205" s="12">
        <f>+Tabla2[[#This Row],[VALOR ADQUISICION]]-Tabla2[[#This Row],[DEPRECIACION ACUMULADA]]</f>
        <v>5244.57</v>
      </c>
    </row>
    <row r="206" spans="2:14" s="2" customFormat="1" ht="15.75" x14ac:dyDescent="0.25">
      <c r="B206" s="13">
        <v>261101</v>
      </c>
      <c r="C206" s="7" t="s">
        <v>971</v>
      </c>
      <c r="D206" s="7" t="s">
        <v>19</v>
      </c>
      <c r="E206" s="4" t="s">
        <v>1158</v>
      </c>
      <c r="F206" s="4" t="s">
        <v>209</v>
      </c>
      <c r="G206" s="7"/>
      <c r="H206" s="7"/>
      <c r="I206" s="7"/>
      <c r="J206" s="7" t="s">
        <v>33</v>
      </c>
      <c r="K206" s="5">
        <v>44970</v>
      </c>
      <c r="L206" s="12">
        <v>5773.74</v>
      </c>
      <c r="M206" s="12">
        <v>529.16999999999996</v>
      </c>
      <c r="N206" s="12">
        <f>+Tabla2[[#This Row],[VALOR ADQUISICION]]-Tabla2[[#This Row],[DEPRECIACION ACUMULADA]]</f>
        <v>5244.57</v>
      </c>
    </row>
    <row r="207" spans="2:14" s="2" customFormat="1" ht="15.75" x14ac:dyDescent="0.25">
      <c r="B207" s="13">
        <v>261101</v>
      </c>
      <c r="C207" s="7" t="s">
        <v>971</v>
      </c>
      <c r="D207" s="7" t="s">
        <v>19</v>
      </c>
      <c r="E207" s="4" t="s">
        <v>1159</v>
      </c>
      <c r="F207" s="4" t="s">
        <v>210</v>
      </c>
      <c r="G207" s="7"/>
      <c r="H207" s="7"/>
      <c r="I207" s="7"/>
      <c r="J207" s="7" t="s">
        <v>33</v>
      </c>
      <c r="K207" s="5">
        <v>44970</v>
      </c>
      <c r="L207" s="12">
        <v>5773.74</v>
      </c>
      <c r="M207" s="12">
        <v>529.16999999999996</v>
      </c>
      <c r="N207" s="12">
        <f>+Tabla2[[#This Row],[VALOR ADQUISICION]]-Tabla2[[#This Row],[DEPRECIACION ACUMULADA]]</f>
        <v>5244.57</v>
      </c>
    </row>
    <row r="208" spans="2:14" s="2" customFormat="1" ht="15.75" x14ac:dyDescent="0.25">
      <c r="B208" s="13">
        <v>261101</v>
      </c>
      <c r="C208" s="7" t="s">
        <v>971</v>
      </c>
      <c r="D208" s="7" t="s">
        <v>19</v>
      </c>
      <c r="E208" s="4" t="s">
        <v>1160</v>
      </c>
      <c r="F208" s="4" t="s">
        <v>211</v>
      </c>
      <c r="G208" s="7"/>
      <c r="H208" s="7"/>
      <c r="I208" s="7"/>
      <c r="J208" s="7" t="s">
        <v>33</v>
      </c>
      <c r="K208" s="5">
        <v>44970</v>
      </c>
      <c r="L208" s="12">
        <v>5773.74</v>
      </c>
      <c r="M208" s="12">
        <v>529.16999999999996</v>
      </c>
      <c r="N208" s="12">
        <f>+Tabla2[[#This Row],[VALOR ADQUISICION]]-Tabla2[[#This Row],[DEPRECIACION ACUMULADA]]</f>
        <v>5244.57</v>
      </c>
    </row>
    <row r="209" spans="2:14" s="2" customFormat="1" ht="15.75" x14ac:dyDescent="0.25">
      <c r="B209" s="13">
        <v>261101</v>
      </c>
      <c r="C209" s="7" t="s">
        <v>971</v>
      </c>
      <c r="D209" s="7" t="s">
        <v>19</v>
      </c>
      <c r="E209" s="4" t="s">
        <v>1161</v>
      </c>
      <c r="F209" s="4" t="s">
        <v>212</v>
      </c>
      <c r="G209" s="7"/>
      <c r="H209" s="7"/>
      <c r="I209" s="7"/>
      <c r="J209" s="7" t="s">
        <v>33</v>
      </c>
      <c r="K209" s="5">
        <v>44970</v>
      </c>
      <c r="L209" s="12">
        <v>5773.74</v>
      </c>
      <c r="M209" s="12">
        <v>529.16999999999996</v>
      </c>
      <c r="N209" s="12">
        <f>+Tabla2[[#This Row],[VALOR ADQUISICION]]-Tabla2[[#This Row],[DEPRECIACION ACUMULADA]]</f>
        <v>5244.57</v>
      </c>
    </row>
    <row r="210" spans="2:14" s="2" customFormat="1" ht="15.75" x14ac:dyDescent="0.25">
      <c r="B210" s="13">
        <v>261101</v>
      </c>
      <c r="C210" s="7" t="s">
        <v>971</v>
      </c>
      <c r="D210" s="7" t="s">
        <v>19</v>
      </c>
      <c r="E210" s="4" t="s">
        <v>1162</v>
      </c>
      <c r="F210" s="4" t="s">
        <v>213</v>
      </c>
      <c r="G210" s="7"/>
      <c r="H210" s="7"/>
      <c r="I210" s="7"/>
      <c r="J210" s="7" t="s">
        <v>33</v>
      </c>
      <c r="K210" s="5">
        <v>44970</v>
      </c>
      <c r="L210" s="12">
        <v>5773.74</v>
      </c>
      <c r="M210" s="12">
        <v>529.16999999999996</v>
      </c>
      <c r="N210" s="12">
        <f>+Tabla2[[#This Row],[VALOR ADQUISICION]]-Tabla2[[#This Row],[DEPRECIACION ACUMULADA]]</f>
        <v>5244.57</v>
      </c>
    </row>
    <row r="211" spans="2:14" s="2" customFormat="1" ht="15.75" x14ac:dyDescent="0.25">
      <c r="B211" s="13">
        <v>261101</v>
      </c>
      <c r="C211" s="7" t="s">
        <v>971</v>
      </c>
      <c r="D211" s="7" t="s">
        <v>19</v>
      </c>
      <c r="E211" s="4" t="s">
        <v>1163</v>
      </c>
      <c r="F211" s="4" t="s">
        <v>214</v>
      </c>
      <c r="G211" s="7"/>
      <c r="H211" s="7"/>
      <c r="I211" s="7"/>
      <c r="J211" s="7" t="s">
        <v>33</v>
      </c>
      <c r="K211" s="5">
        <v>44970</v>
      </c>
      <c r="L211" s="12">
        <v>5773.74</v>
      </c>
      <c r="M211" s="12">
        <v>529.16999999999996</v>
      </c>
      <c r="N211" s="12">
        <f>+Tabla2[[#This Row],[VALOR ADQUISICION]]-Tabla2[[#This Row],[DEPRECIACION ACUMULADA]]</f>
        <v>5244.57</v>
      </c>
    </row>
    <row r="212" spans="2:14" s="2" customFormat="1" ht="15.75" x14ac:dyDescent="0.25">
      <c r="B212" s="13">
        <v>261101</v>
      </c>
      <c r="C212" s="7" t="s">
        <v>971</v>
      </c>
      <c r="D212" s="7" t="s">
        <v>19</v>
      </c>
      <c r="E212" s="4" t="s">
        <v>1164</v>
      </c>
      <c r="F212" s="4" t="s">
        <v>215</v>
      </c>
      <c r="G212" s="7"/>
      <c r="H212" s="7"/>
      <c r="I212" s="7"/>
      <c r="J212" s="7" t="s">
        <v>33</v>
      </c>
      <c r="K212" s="5">
        <v>44970</v>
      </c>
      <c r="L212" s="12">
        <v>5773.74</v>
      </c>
      <c r="M212" s="12">
        <v>529.16999999999996</v>
      </c>
      <c r="N212" s="12">
        <f>+Tabla2[[#This Row],[VALOR ADQUISICION]]-Tabla2[[#This Row],[DEPRECIACION ACUMULADA]]</f>
        <v>5244.57</v>
      </c>
    </row>
    <row r="213" spans="2:14" s="2" customFormat="1" ht="15.75" x14ac:dyDescent="0.25">
      <c r="B213" s="13">
        <v>261101</v>
      </c>
      <c r="C213" s="7" t="s">
        <v>971</v>
      </c>
      <c r="D213" s="7" t="s">
        <v>19</v>
      </c>
      <c r="E213" s="4" t="s">
        <v>1165</v>
      </c>
      <c r="F213" s="4" t="s">
        <v>216</v>
      </c>
      <c r="G213" s="7"/>
      <c r="H213" s="7"/>
      <c r="I213" s="7"/>
      <c r="J213" s="7" t="s">
        <v>33</v>
      </c>
      <c r="K213" s="5">
        <v>44970</v>
      </c>
      <c r="L213" s="12">
        <v>5773.74</v>
      </c>
      <c r="M213" s="12">
        <v>529.16999999999996</v>
      </c>
      <c r="N213" s="12">
        <f>+Tabla2[[#This Row],[VALOR ADQUISICION]]-Tabla2[[#This Row],[DEPRECIACION ACUMULADA]]</f>
        <v>5244.57</v>
      </c>
    </row>
    <row r="214" spans="2:14" s="2" customFormat="1" ht="15.75" x14ac:dyDescent="0.25">
      <c r="B214" s="13">
        <v>261101</v>
      </c>
      <c r="C214" s="7" t="s">
        <v>1166</v>
      </c>
      <c r="D214" s="7" t="s">
        <v>19</v>
      </c>
      <c r="E214" s="4" t="s">
        <v>1167</v>
      </c>
      <c r="F214" s="4" t="s">
        <v>217</v>
      </c>
      <c r="G214" s="7"/>
      <c r="H214" s="7"/>
      <c r="I214" s="7"/>
      <c r="J214" s="7" t="s">
        <v>33</v>
      </c>
      <c r="K214" s="5">
        <v>44970</v>
      </c>
      <c r="L214" s="12">
        <v>5773.74</v>
      </c>
      <c r="M214" s="12">
        <v>529.16999999999996</v>
      </c>
      <c r="N214" s="12">
        <f>+Tabla2[[#This Row],[VALOR ADQUISICION]]-Tabla2[[#This Row],[DEPRECIACION ACUMULADA]]</f>
        <v>5244.57</v>
      </c>
    </row>
    <row r="215" spans="2:14" s="2" customFormat="1" ht="15.75" x14ac:dyDescent="0.25">
      <c r="B215" s="13">
        <v>261101</v>
      </c>
      <c r="C215" s="7" t="s">
        <v>45</v>
      </c>
      <c r="D215" s="7" t="s">
        <v>19</v>
      </c>
      <c r="E215" s="4" t="s">
        <v>1168</v>
      </c>
      <c r="F215" s="4" t="s">
        <v>218</v>
      </c>
      <c r="G215" s="7"/>
      <c r="H215" s="7"/>
      <c r="I215" s="7"/>
      <c r="J215" s="7" t="s">
        <v>33</v>
      </c>
      <c r="K215" s="5">
        <v>44970</v>
      </c>
      <c r="L215" s="12">
        <v>5773.74</v>
      </c>
      <c r="M215" s="12">
        <v>529.16999999999996</v>
      </c>
      <c r="N215" s="12">
        <f>+Tabla2[[#This Row],[VALOR ADQUISICION]]-Tabla2[[#This Row],[DEPRECIACION ACUMULADA]]</f>
        <v>5244.57</v>
      </c>
    </row>
    <row r="216" spans="2:14" s="2" customFormat="1" ht="15.75" x14ac:dyDescent="0.25">
      <c r="B216" s="13">
        <v>261101</v>
      </c>
      <c r="C216" s="7" t="s">
        <v>956</v>
      </c>
      <c r="D216" s="7" t="s">
        <v>19</v>
      </c>
      <c r="E216" s="4" t="s">
        <v>1169</v>
      </c>
      <c r="F216" s="4" t="s">
        <v>219</v>
      </c>
      <c r="G216" s="7"/>
      <c r="H216" s="7"/>
      <c r="I216" s="7"/>
      <c r="J216" s="7" t="s">
        <v>33</v>
      </c>
      <c r="K216" s="5">
        <v>44970</v>
      </c>
      <c r="L216" s="12">
        <v>5773.74</v>
      </c>
      <c r="M216" s="12">
        <v>529.16999999999996</v>
      </c>
      <c r="N216" s="12">
        <f>+Tabla2[[#This Row],[VALOR ADQUISICION]]-Tabla2[[#This Row],[DEPRECIACION ACUMULADA]]</f>
        <v>5244.57</v>
      </c>
    </row>
    <row r="217" spans="2:14" s="2" customFormat="1" ht="15.75" x14ac:dyDescent="0.25">
      <c r="B217" s="13">
        <v>269901</v>
      </c>
      <c r="C217" s="7" t="s">
        <v>58</v>
      </c>
      <c r="D217" s="7" t="s">
        <v>292</v>
      </c>
      <c r="E217" s="4" t="s">
        <v>1170</v>
      </c>
      <c r="F217" s="4" t="s">
        <v>293</v>
      </c>
      <c r="G217" s="7" t="s">
        <v>294</v>
      </c>
      <c r="H217" s="7"/>
      <c r="I217" s="7"/>
      <c r="J217" s="7" t="s">
        <v>8</v>
      </c>
      <c r="K217" s="5">
        <v>44972</v>
      </c>
      <c r="L217" s="12">
        <v>7826</v>
      </c>
      <c r="M217" s="12">
        <v>717.29</v>
      </c>
      <c r="N217" s="12">
        <f>+Tabla2[[#This Row],[VALOR ADQUISICION]]-Tabla2[[#This Row],[DEPRECIACION ACUMULADA]]</f>
        <v>7108.71</v>
      </c>
    </row>
    <row r="218" spans="2:14" s="2" customFormat="1" ht="15.75" x14ac:dyDescent="0.25">
      <c r="B218" s="13">
        <v>261301</v>
      </c>
      <c r="C218" s="7" t="s">
        <v>51</v>
      </c>
      <c r="D218" s="7" t="s">
        <v>271</v>
      </c>
      <c r="E218" s="4" t="s">
        <v>1172</v>
      </c>
      <c r="F218" s="4" t="s">
        <v>272</v>
      </c>
      <c r="G218" s="7" t="s">
        <v>30</v>
      </c>
      <c r="H218" s="7" t="s">
        <v>1171</v>
      </c>
      <c r="I218" s="7" t="s">
        <v>274</v>
      </c>
      <c r="J218" s="7" t="s">
        <v>11</v>
      </c>
      <c r="K218" s="5">
        <v>44973</v>
      </c>
      <c r="L218" s="12">
        <v>112112.39</v>
      </c>
      <c r="M218" s="12">
        <v>31142.05</v>
      </c>
      <c r="N218" s="12">
        <f>+Tabla2[[#This Row],[VALOR ADQUISICION]]-Tabla2[[#This Row],[DEPRECIACION ACUMULADA]]</f>
        <v>80970.34</v>
      </c>
    </row>
    <row r="219" spans="2:14" s="2" customFormat="1" ht="15.75" x14ac:dyDescent="0.25">
      <c r="B219" s="13">
        <v>261301</v>
      </c>
      <c r="C219" s="7" t="s">
        <v>13</v>
      </c>
      <c r="D219" s="7" t="s">
        <v>271</v>
      </c>
      <c r="E219" s="4" t="s">
        <v>1173</v>
      </c>
      <c r="F219" s="4" t="s">
        <v>275</v>
      </c>
      <c r="G219" s="7" t="s">
        <v>30</v>
      </c>
      <c r="H219" s="7" t="s">
        <v>273</v>
      </c>
      <c r="I219" s="7" t="s">
        <v>276</v>
      </c>
      <c r="J219" s="7" t="s">
        <v>11</v>
      </c>
      <c r="K219" s="5">
        <v>44973</v>
      </c>
      <c r="L219" s="12">
        <v>112112.39</v>
      </c>
      <c r="M219" s="12">
        <v>31142.05</v>
      </c>
      <c r="N219" s="12">
        <f>+Tabla2[[#This Row],[VALOR ADQUISICION]]-Tabla2[[#This Row],[DEPRECIACION ACUMULADA]]</f>
        <v>80970.34</v>
      </c>
    </row>
    <row r="220" spans="2:14" s="2" customFormat="1" ht="15.75" x14ac:dyDescent="0.25">
      <c r="B220" s="13">
        <v>261301</v>
      </c>
      <c r="C220" s="7" t="s">
        <v>43</v>
      </c>
      <c r="D220" s="7" t="s">
        <v>271</v>
      </c>
      <c r="E220" s="4" t="s">
        <v>1174</v>
      </c>
      <c r="F220" s="4" t="s">
        <v>277</v>
      </c>
      <c r="G220" s="7" t="s">
        <v>30</v>
      </c>
      <c r="H220" s="7" t="s">
        <v>273</v>
      </c>
      <c r="I220" s="7" t="s">
        <v>278</v>
      </c>
      <c r="J220" s="7" t="s">
        <v>11</v>
      </c>
      <c r="K220" s="5">
        <v>44973</v>
      </c>
      <c r="L220" s="12">
        <v>112112.39</v>
      </c>
      <c r="M220" s="12">
        <v>31142.05</v>
      </c>
      <c r="N220" s="12">
        <f>+Tabla2[[#This Row],[VALOR ADQUISICION]]-Tabla2[[#This Row],[DEPRECIACION ACUMULADA]]</f>
        <v>80970.34</v>
      </c>
    </row>
    <row r="221" spans="2:14" s="2" customFormat="1" ht="15.75" x14ac:dyDescent="0.25">
      <c r="B221" s="13">
        <v>261301</v>
      </c>
      <c r="C221" s="7" t="s">
        <v>42</v>
      </c>
      <c r="D221" s="7" t="s">
        <v>271</v>
      </c>
      <c r="E221" s="4" t="s">
        <v>1175</v>
      </c>
      <c r="F221" s="4" t="s">
        <v>279</v>
      </c>
      <c r="G221" s="7" t="s">
        <v>30</v>
      </c>
      <c r="H221" s="7" t="s">
        <v>1171</v>
      </c>
      <c r="I221" s="7" t="s">
        <v>280</v>
      </c>
      <c r="J221" s="7" t="s">
        <v>11</v>
      </c>
      <c r="K221" s="5">
        <v>44973</v>
      </c>
      <c r="L221" s="12">
        <v>112112.39</v>
      </c>
      <c r="M221" s="12">
        <v>31142.05</v>
      </c>
      <c r="N221" s="12">
        <f>+Tabla2[[#This Row],[VALOR ADQUISICION]]-Tabla2[[#This Row],[DEPRECIACION ACUMULADA]]</f>
        <v>80970.34</v>
      </c>
    </row>
    <row r="222" spans="2:14" s="2" customFormat="1" ht="15.75" x14ac:dyDescent="0.25">
      <c r="B222" s="13">
        <v>261301</v>
      </c>
      <c r="C222" s="7" t="s">
        <v>1176</v>
      </c>
      <c r="D222" s="7" t="s">
        <v>271</v>
      </c>
      <c r="E222" s="4" t="s">
        <v>1177</v>
      </c>
      <c r="F222" s="4" t="s">
        <v>281</v>
      </c>
      <c r="G222" s="7" t="s">
        <v>30</v>
      </c>
      <c r="H222" s="7" t="s">
        <v>273</v>
      </c>
      <c r="I222" s="7" t="s">
        <v>282</v>
      </c>
      <c r="J222" s="7" t="s">
        <v>11</v>
      </c>
      <c r="K222" s="5">
        <v>44973</v>
      </c>
      <c r="L222" s="12">
        <v>112112.39</v>
      </c>
      <c r="M222" s="12">
        <v>31142.05</v>
      </c>
      <c r="N222" s="12">
        <f>+Tabla2[[#This Row],[VALOR ADQUISICION]]-Tabla2[[#This Row],[DEPRECIACION ACUMULADA]]</f>
        <v>80970.34</v>
      </c>
    </row>
    <row r="223" spans="2:14" s="2" customFormat="1" ht="15.75" x14ac:dyDescent="0.25">
      <c r="B223" s="13">
        <v>261101</v>
      </c>
      <c r="C223" s="7" t="s">
        <v>1178</v>
      </c>
      <c r="D223" s="7" t="s">
        <v>283</v>
      </c>
      <c r="E223" s="4" t="s">
        <v>1179</v>
      </c>
      <c r="F223" s="4" t="s">
        <v>284</v>
      </c>
      <c r="G223" s="7"/>
      <c r="H223" s="7"/>
      <c r="I223" s="7"/>
      <c r="J223" s="7" t="s">
        <v>8</v>
      </c>
      <c r="K223" s="5">
        <v>44974</v>
      </c>
      <c r="L223" s="12">
        <v>17295.849999999999</v>
      </c>
      <c r="M223" s="12">
        <v>1441.24</v>
      </c>
      <c r="N223" s="12">
        <f>+Tabla2[[#This Row],[VALOR ADQUISICION]]-Tabla2[[#This Row],[DEPRECIACION ACUMULADA]]</f>
        <v>15854.609999999999</v>
      </c>
    </row>
    <row r="224" spans="2:14" s="2" customFormat="1" ht="15.75" x14ac:dyDescent="0.25">
      <c r="B224" s="13">
        <v>261101</v>
      </c>
      <c r="C224" s="7" t="s">
        <v>51</v>
      </c>
      <c r="D224" s="7" t="s">
        <v>283</v>
      </c>
      <c r="E224" s="4" t="s">
        <v>1180</v>
      </c>
      <c r="F224" s="4" t="s">
        <v>285</v>
      </c>
      <c r="G224" s="7"/>
      <c r="H224" s="7"/>
      <c r="I224" s="7"/>
      <c r="J224" s="7" t="s">
        <v>8</v>
      </c>
      <c r="K224" s="5">
        <v>44974</v>
      </c>
      <c r="L224" s="12">
        <v>17295.849999999999</v>
      </c>
      <c r="M224" s="12">
        <v>1441.24</v>
      </c>
      <c r="N224" s="12">
        <f>+Tabla2[[#This Row],[VALOR ADQUISICION]]-Tabla2[[#This Row],[DEPRECIACION ACUMULADA]]</f>
        <v>15854.609999999999</v>
      </c>
    </row>
    <row r="225" spans="2:14" s="2" customFormat="1" ht="15.75" x14ac:dyDescent="0.25">
      <c r="B225" s="13">
        <v>261101</v>
      </c>
      <c r="C225" s="7" t="s">
        <v>44</v>
      </c>
      <c r="D225" s="7" t="s">
        <v>283</v>
      </c>
      <c r="E225" s="4" t="s">
        <v>1181</v>
      </c>
      <c r="F225" s="4" t="s">
        <v>286</v>
      </c>
      <c r="G225" s="7"/>
      <c r="H225" s="7"/>
      <c r="I225" s="7"/>
      <c r="J225" s="7" t="s">
        <v>8</v>
      </c>
      <c r="K225" s="5">
        <v>44974</v>
      </c>
      <c r="L225" s="12">
        <v>17295.849999999999</v>
      </c>
      <c r="M225" s="12">
        <v>1441.24</v>
      </c>
      <c r="N225" s="12">
        <f>+Tabla2[[#This Row],[VALOR ADQUISICION]]-Tabla2[[#This Row],[DEPRECIACION ACUMULADA]]</f>
        <v>15854.609999999999</v>
      </c>
    </row>
    <row r="226" spans="2:14" s="2" customFormat="1" ht="15.75" x14ac:dyDescent="0.25">
      <c r="B226" s="13">
        <v>261101</v>
      </c>
      <c r="C226" s="7" t="s">
        <v>40</v>
      </c>
      <c r="D226" s="7" t="s">
        <v>283</v>
      </c>
      <c r="E226" s="4" t="s">
        <v>1182</v>
      </c>
      <c r="F226" s="4" t="s">
        <v>287</v>
      </c>
      <c r="G226" s="7"/>
      <c r="H226" s="7"/>
      <c r="I226" s="7"/>
      <c r="J226" s="7" t="s">
        <v>8</v>
      </c>
      <c r="K226" s="5">
        <v>44974</v>
      </c>
      <c r="L226" s="12">
        <v>17295.849999999999</v>
      </c>
      <c r="M226" s="12">
        <v>1441.24</v>
      </c>
      <c r="N226" s="12">
        <f>+Tabla2[[#This Row],[VALOR ADQUISICION]]-Tabla2[[#This Row],[DEPRECIACION ACUMULADA]]</f>
        <v>15854.609999999999</v>
      </c>
    </row>
    <row r="227" spans="2:14" s="2" customFormat="1" ht="15.75" x14ac:dyDescent="0.25">
      <c r="B227" s="13">
        <v>261101</v>
      </c>
      <c r="C227" s="7" t="s">
        <v>39</v>
      </c>
      <c r="D227" s="7" t="s">
        <v>283</v>
      </c>
      <c r="E227" s="4" t="s">
        <v>1183</v>
      </c>
      <c r="F227" s="4" t="s">
        <v>288</v>
      </c>
      <c r="G227" s="7"/>
      <c r="H227" s="7"/>
      <c r="I227" s="7"/>
      <c r="J227" s="7" t="s">
        <v>8</v>
      </c>
      <c r="K227" s="5">
        <v>44974</v>
      </c>
      <c r="L227" s="12">
        <v>17295.849999999999</v>
      </c>
      <c r="M227" s="12">
        <v>1441.24</v>
      </c>
      <c r="N227" s="12">
        <f>+Tabla2[[#This Row],[VALOR ADQUISICION]]-Tabla2[[#This Row],[DEPRECIACION ACUMULADA]]</f>
        <v>15854.609999999999</v>
      </c>
    </row>
    <row r="228" spans="2:14" s="2" customFormat="1" ht="15.75" x14ac:dyDescent="0.25">
      <c r="B228" s="13">
        <v>261101</v>
      </c>
      <c r="C228" s="7" t="s">
        <v>1096</v>
      </c>
      <c r="D228" s="7" t="s">
        <v>283</v>
      </c>
      <c r="E228" s="4" t="s">
        <v>1184</v>
      </c>
      <c r="F228" s="4" t="s">
        <v>289</v>
      </c>
      <c r="G228" s="7"/>
      <c r="H228" s="7"/>
      <c r="I228" s="7"/>
      <c r="J228" s="7" t="s">
        <v>8</v>
      </c>
      <c r="K228" s="5">
        <v>44974</v>
      </c>
      <c r="L228" s="12">
        <v>17295.849999999999</v>
      </c>
      <c r="M228" s="12">
        <v>1441.24</v>
      </c>
      <c r="N228" s="12">
        <f>+Tabla2[[#This Row],[VALOR ADQUISICION]]-Tabla2[[#This Row],[DEPRECIACION ACUMULADA]]</f>
        <v>15854.609999999999</v>
      </c>
    </row>
    <row r="229" spans="2:14" s="2" customFormat="1" ht="15.75" x14ac:dyDescent="0.25">
      <c r="B229" s="13">
        <v>261101</v>
      </c>
      <c r="C229" s="7" t="s">
        <v>1185</v>
      </c>
      <c r="D229" s="7" t="s">
        <v>283</v>
      </c>
      <c r="E229" s="4" t="s">
        <v>1186</v>
      </c>
      <c r="F229" s="4" t="s">
        <v>290</v>
      </c>
      <c r="G229" s="7"/>
      <c r="H229" s="7"/>
      <c r="I229" s="7"/>
      <c r="J229" s="7" t="s">
        <v>8</v>
      </c>
      <c r="K229" s="5">
        <v>44974</v>
      </c>
      <c r="L229" s="12">
        <v>17295.849999999999</v>
      </c>
      <c r="M229" s="12">
        <v>1441.24</v>
      </c>
      <c r="N229" s="12">
        <f>+Tabla2[[#This Row],[VALOR ADQUISICION]]-Tabla2[[#This Row],[DEPRECIACION ACUMULADA]]</f>
        <v>15854.609999999999</v>
      </c>
    </row>
    <row r="230" spans="2:14" s="2" customFormat="1" ht="15.75" x14ac:dyDescent="0.25">
      <c r="B230" s="13">
        <v>261101</v>
      </c>
      <c r="C230" s="7" t="s">
        <v>44</v>
      </c>
      <c r="D230" s="7" t="s">
        <v>283</v>
      </c>
      <c r="E230" s="4" t="s">
        <v>1187</v>
      </c>
      <c r="F230" s="4" t="s">
        <v>291</v>
      </c>
      <c r="G230" s="7"/>
      <c r="H230" s="7"/>
      <c r="I230" s="7"/>
      <c r="J230" s="7" t="s">
        <v>8</v>
      </c>
      <c r="K230" s="5">
        <v>44974</v>
      </c>
      <c r="L230" s="12">
        <v>17295.849999999999</v>
      </c>
      <c r="M230" s="12">
        <v>1441.24</v>
      </c>
      <c r="N230" s="12">
        <f>+Tabla2[[#This Row],[VALOR ADQUISICION]]-Tabla2[[#This Row],[DEPRECIACION ACUMULADA]]</f>
        <v>15854.609999999999</v>
      </c>
    </row>
    <row r="231" spans="2:14" s="2" customFormat="1" ht="15.75" x14ac:dyDescent="0.25">
      <c r="B231" s="13">
        <v>261901</v>
      </c>
      <c r="C231" s="7" t="s">
        <v>37</v>
      </c>
      <c r="D231" s="7" t="s">
        <v>325</v>
      </c>
      <c r="E231" s="4">
        <v>29611</v>
      </c>
      <c r="F231" s="4">
        <v>827679</v>
      </c>
      <c r="G231" s="7"/>
      <c r="H231" s="7"/>
      <c r="I231" s="7"/>
      <c r="J231" s="7" t="s">
        <v>11</v>
      </c>
      <c r="K231" s="5">
        <v>45006</v>
      </c>
      <c r="L231" s="12">
        <v>155170</v>
      </c>
      <c r="M231" s="12">
        <v>23275.35</v>
      </c>
      <c r="N231" s="12">
        <f>+Tabla2[[#This Row],[VALOR ADQUISICION]]-Tabla2[[#This Row],[DEPRECIACION ACUMULADA]]</f>
        <v>131894.65</v>
      </c>
    </row>
    <row r="232" spans="2:14" s="2" customFormat="1" ht="15.75" x14ac:dyDescent="0.25">
      <c r="B232" s="13">
        <v>262301</v>
      </c>
      <c r="C232" s="7" t="s">
        <v>1188</v>
      </c>
      <c r="D232" s="7" t="s">
        <v>295</v>
      </c>
      <c r="E232" s="4">
        <v>29595</v>
      </c>
      <c r="F232" s="4">
        <v>827133</v>
      </c>
      <c r="G232" s="7" t="s">
        <v>296</v>
      </c>
      <c r="H232" s="7" t="s">
        <v>297</v>
      </c>
      <c r="I232" s="7" t="s">
        <v>298</v>
      </c>
      <c r="J232" s="7" t="s">
        <v>33</v>
      </c>
      <c r="K232" s="5">
        <v>45007</v>
      </c>
      <c r="L232" s="12">
        <v>82059.56</v>
      </c>
      <c r="M232" s="12">
        <v>12308.78</v>
      </c>
      <c r="N232" s="12">
        <f>+Tabla2[[#This Row],[VALOR ADQUISICION]]-Tabla2[[#This Row],[DEPRECIACION ACUMULADA]]</f>
        <v>69750.78</v>
      </c>
    </row>
    <row r="233" spans="2:14" s="2" customFormat="1" ht="15.75" x14ac:dyDescent="0.25">
      <c r="B233" s="13">
        <v>262301</v>
      </c>
      <c r="C233" s="7" t="s">
        <v>1188</v>
      </c>
      <c r="D233" s="7" t="s">
        <v>299</v>
      </c>
      <c r="E233" s="4">
        <v>29596</v>
      </c>
      <c r="F233" s="4">
        <v>827134</v>
      </c>
      <c r="G233" s="7" t="s">
        <v>300</v>
      </c>
      <c r="H233" s="7" t="s">
        <v>301</v>
      </c>
      <c r="I233" s="7" t="s">
        <v>302</v>
      </c>
      <c r="J233" s="7" t="s">
        <v>8</v>
      </c>
      <c r="K233" s="5">
        <v>45007</v>
      </c>
      <c r="L233" s="12">
        <v>6900</v>
      </c>
      <c r="M233" s="12">
        <v>1034.8499999999999</v>
      </c>
      <c r="N233" s="12">
        <f>+Tabla2[[#This Row],[VALOR ADQUISICION]]-Tabla2[[#This Row],[DEPRECIACION ACUMULADA]]</f>
        <v>5865.15</v>
      </c>
    </row>
    <row r="234" spans="2:14" s="2" customFormat="1" ht="15.75" x14ac:dyDescent="0.25">
      <c r="B234" s="13">
        <v>262301</v>
      </c>
      <c r="C234" s="7" t="s">
        <v>1188</v>
      </c>
      <c r="D234" s="7" t="s">
        <v>306</v>
      </c>
      <c r="E234" s="4">
        <v>29599</v>
      </c>
      <c r="F234" s="4">
        <v>827135</v>
      </c>
      <c r="G234" s="7" t="s">
        <v>307</v>
      </c>
      <c r="H234" s="7" t="s">
        <v>308</v>
      </c>
      <c r="I234" s="7" t="s">
        <v>309</v>
      </c>
      <c r="J234" s="7" t="s">
        <v>8</v>
      </c>
      <c r="K234" s="5">
        <v>45007</v>
      </c>
      <c r="L234" s="12">
        <v>47839.56</v>
      </c>
      <c r="M234" s="12">
        <v>7175.79</v>
      </c>
      <c r="N234" s="12">
        <f>+Tabla2[[#This Row],[VALOR ADQUISICION]]-Tabla2[[#This Row],[DEPRECIACION ACUMULADA]]</f>
        <v>40663.769999999997</v>
      </c>
    </row>
    <row r="235" spans="2:14" s="2" customFormat="1" ht="15.75" x14ac:dyDescent="0.25">
      <c r="B235" s="13">
        <v>261901</v>
      </c>
      <c r="C235" s="7" t="s">
        <v>1188</v>
      </c>
      <c r="D235" s="7" t="s">
        <v>303</v>
      </c>
      <c r="E235" s="4">
        <v>29597</v>
      </c>
      <c r="F235" s="4">
        <v>827148</v>
      </c>
      <c r="G235" s="7" t="s">
        <v>304</v>
      </c>
      <c r="H235" s="7"/>
      <c r="I235" s="7"/>
      <c r="J235" s="7" t="s">
        <v>8</v>
      </c>
      <c r="K235" s="5">
        <v>45007</v>
      </c>
      <c r="L235" s="12">
        <v>2992.5</v>
      </c>
      <c r="M235" s="12">
        <v>448.72</v>
      </c>
      <c r="N235" s="12">
        <f>+Tabla2[[#This Row],[VALOR ADQUISICION]]-Tabla2[[#This Row],[DEPRECIACION ACUMULADA]]</f>
        <v>2543.7799999999997</v>
      </c>
    </row>
    <row r="236" spans="2:14" s="2" customFormat="1" ht="15.75" x14ac:dyDescent="0.25">
      <c r="B236" s="13">
        <v>261901</v>
      </c>
      <c r="C236" s="7" t="s">
        <v>1188</v>
      </c>
      <c r="D236" s="7" t="s">
        <v>305</v>
      </c>
      <c r="E236" s="4">
        <v>29598</v>
      </c>
      <c r="F236" s="4">
        <v>827149</v>
      </c>
      <c r="G236" s="7" t="s">
        <v>304</v>
      </c>
      <c r="H236" s="7"/>
      <c r="I236" s="7"/>
      <c r="J236" s="7" t="s">
        <v>8</v>
      </c>
      <c r="K236" s="5">
        <v>45007</v>
      </c>
      <c r="L236" s="12">
        <v>2992.5</v>
      </c>
      <c r="M236" s="12">
        <v>448.72</v>
      </c>
      <c r="N236" s="12">
        <f>+Tabla2[[#This Row],[VALOR ADQUISICION]]-Tabla2[[#This Row],[DEPRECIACION ACUMULADA]]</f>
        <v>2543.7799999999997</v>
      </c>
    </row>
    <row r="237" spans="2:14" s="2" customFormat="1" ht="15.75" x14ac:dyDescent="0.25">
      <c r="B237" s="13">
        <v>261901</v>
      </c>
      <c r="C237" s="7" t="s">
        <v>50</v>
      </c>
      <c r="D237" s="7" t="s">
        <v>320</v>
      </c>
      <c r="E237" s="4">
        <v>29609</v>
      </c>
      <c r="F237" s="4">
        <v>827153</v>
      </c>
      <c r="G237" s="7" t="s">
        <v>321</v>
      </c>
      <c r="H237" s="7" t="s">
        <v>322</v>
      </c>
      <c r="I237" s="7" t="s">
        <v>323</v>
      </c>
      <c r="J237" s="7" t="s">
        <v>33</v>
      </c>
      <c r="K237" s="5">
        <v>45016</v>
      </c>
      <c r="L237" s="12">
        <v>594220.15</v>
      </c>
      <c r="M237" s="12">
        <v>44566.44</v>
      </c>
      <c r="N237" s="12">
        <f>+Tabla2[[#This Row],[VALOR ADQUISICION]]-Tabla2[[#This Row],[DEPRECIACION ACUMULADA]]</f>
        <v>549653.71</v>
      </c>
    </row>
    <row r="238" spans="2:14" s="2" customFormat="1" ht="15.75" x14ac:dyDescent="0.25">
      <c r="B238" s="13">
        <v>261901</v>
      </c>
      <c r="C238" s="7" t="s">
        <v>1120</v>
      </c>
      <c r="D238" s="7" t="s">
        <v>320</v>
      </c>
      <c r="E238" s="4" t="s">
        <v>1189</v>
      </c>
      <c r="F238" s="4">
        <v>827154</v>
      </c>
      <c r="G238" s="7" t="s">
        <v>321</v>
      </c>
      <c r="H238" s="7" t="s">
        <v>322</v>
      </c>
      <c r="I238" s="7" t="s">
        <v>324</v>
      </c>
      <c r="J238" s="7" t="s">
        <v>33</v>
      </c>
      <c r="K238" s="5">
        <v>45016</v>
      </c>
      <c r="L238" s="12">
        <v>594220.15</v>
      </c>
      <c r="M238" s="12">
        <v>44566.44</v>
      </c>
      <c r="N238" s="12">
        <f>+Tabla2[[#This Row],[VALOR ADQUISICION]]-Tabla2[[#This Row],[DEPRECIACION ACUMULADA]]</f>
        <v>549653.71</v>
      </c>
    </row>
    <row r="239" spans="2:14" s="2" customFormat="1" ht="15.75" x14ac:dyDescent="0.25">
      <c r="B239" s="13">
        <v>261401</v>
      </c>
      <c r="C239" s="7" t="s">
        <v>971</v>
      </c>
      <c r="D239" s="7" t="s">
        <v>330</v>
      </c>
      <c r="E239" s="4">
        <v>29613</v>
      </c>
      <c r="F239" s="4">
        <v>827681</v>
      </c>
      <c r="G239" s="7" t="s">
        <v>327</v>
      </c>
      <c r="H239" s="7" t="s">
        <v>331</v>
      </c>
      <c r="I239" s="7" t="s">
        <v>332</v>
      </c>
      <c r="J239" s="7" t="s">
        <v>11</v>
      </c>
      <c r="K239" s="5">
        <v>45020</v>
      </c>
      <c r="L239" s="12">
        <v>36650</v>
      </c>
      <c r="M239" s="12">
        <v>2748.67</v>
      </c>
      <c r="N239" s="12">
        <f>+Tabla2[[#This Row],[VALOR ADQUISICION]]-Tabla2[[#This Row],[DEPRECIACION ACUMULADA]]</f>
        <v>33901.33</v>
      </c>
    </row>
    <row r="240" spans="2:14" s="2" customFormat="1" ht="15.75" x14ac:dyDescent="0.25">
      <c r="B240" s="13">
        <v>261401</v>
      </c>
      <c r="C240" s="7" t="s">
        <v>971</v>
      </c>
      <c r="D240" s="7" t="s">
        <v>330</v>
      </c>
      <c r="E240" s="4">
        <v>29614</v>
      </c>
      <c r="F240" s="4">
        <v>827682</v>
      </c>
      <c r="G240" s="7" t="s">
        <v>327</v>
      </c>
      <c r="H240" s="7" t="s">
        <v>331</v>
      </c>
      <c r="I240" s="7" t="s">
        <v>333</v>
      </c>
      <c r="J240" s="7" t="s">
        <v>11</v>
      </c>
      <c r="K240" s="5">
        <v>45020</v>
      </c>
      <c r="L240" s="12">
        <v>36650</v>
      </c>
      <c r="M240" s="12">
        <v>2748.67</v>
      </c>
      <c r="N240" s="12">
        <f>+Tabla2[[#This Row],[VALOR ADQUISICION]]-Tabla2[[#This Row],[DEPRECIACION ACUMULADA]]</f>
        <v>33901.33</v>
      </c>
    </row>
    <row r="241" spans="2:14" s="2" customFormat="1" ht="15.75" x14ac:dyDescent="0.25">
      <c r="B241" s="13">
        <v>261401</v>
      </c>
      <c r="C241" s="7" t="s">
        <v>971</v>
      </c>
      <c r="D241" s="7" t="s">
        <v>330</v>
      </c>
      <c r="E241" s="4">
        <v>29615</v>
      </c>
      <c r="F241" s="4">
        <v>827683</v>
      </c>
      <c r="G241" s="7" t="s">
        <v>327</v>
      </c>
      <c r="H241" s="7" t="s">
        <v>334</v>
      </c>
      <c r="I241" s="7" t="s">
        <v>335</v>
      </c>
      <c r="J241" s="7" t="s">
        <v>11</v>
      </c>
      <c r="K241" s="5">
        <v>45020</v>
      </c>
      <c r="L241" s="12">
        <v>46750</v>
      </c>
      <c r="M241" s="12">
        <v>3506.18</v>
      </c>
      <c r="N241" s="12">
        <f>+Tabla2[[#This Row],[VALOR ADQUISICION]]-Tabla2[[#This Row],[DEPRECIACION ACUMULADA]]</f>
        <v>43243.82</v>
      </c>
    </row>
    <row r="242" spans="2:14" s="2" customFormat="1" ht="15.75" x14ac:dyDescent="0.25">
      <c r="B242" s="13">
        <v>261401</v>
      </c>
      <c r="C242" s="7" t="s">
        <v>49</v>
      </c>
      <c r="D242" s="7" t="s">
        <v>330</v>
      </c>
      <c r="E242" s="4">
        <v>29616</v>
      </c>
      <c r="F242" s="4">
        <v>827684</v>
      </c>
      <c r="G242" s="7" t="s">
        <v>327</v>
      </c>
      <c r="H242" s="7" t="s">
        <v>334</v>
      </c>
      <c r="I242" s="7" t="s">
        <v>336</v>
      </c>
      <c r="J242" s="7" t="s">
        <v>11</v>
      </c>
      <c r="K242" s="5">
        <v>45020</v>
      </c>
      <c r="L242" s="12">
        <v>46750</v>
      </c>
      <c r="M242" s="12">
        <v>3506.18</v>
      </c>
      <c r="N242" s="12">
        <f>+Tabla2[[#This Row],[VALOR ADQUISICION]]-Tabla2[[#This Row],[DEPRECIACION ACUMULADA]]</f>
        <v>43243.82</v>
      </c>
    </row>
    <row r="243" spans="2:14" s="2" customFormat="1" ht="15.75" x14ac:dyDescent="0.25">
      <c r="B243" s="13">
        <v>261401</v>
      </c>
      <c r="C243" s="7" t="s">
        <v>40</v>
      </c>
      <c r="D243" s="7" t="s">
        <v>326</v>
      </c>
      <c r="E243" s="4">
        <v>29612</v>
      </c>
      <c r="F243" s="4">
        <v>827680</v>
      </c>
      <c r="G243" s="7" t="s">
        <v>327</v>
      </c>
      <c r="H243" s="7" t="s">
        <v>328</v>
      </c>
      <c r="I243" s="7" t="s">
        <v>329</v>
      </c>
      <c r="J243" s="7" t="s">
        <v>11</v>
      </c>
      <c r="K243" s="5">
        <v>45020</v>
      </c>
      <c r="L243" s="12">
        <v>14995</v>
      </c>
      <c r="M243" s="12">
        <v>1124.55</v>
      </c>
      <c r="N243" s="12">
        <f>+Tabla2[[#This Row],[VALOR ADQUISICION]]-Tabla2[[#This Row],[DEPRECIACION ACUMULADA]]</f>
        <v>13870.45</v>
      </c>
    </row>
    <row r="244" spans="2:14" s="2" customFormat="1" ht="15.75" x14ac:dyDescent="0.25">
      <c r="B244" s="13">
        <v>269901</v>
      </c>
      <c r="C244" s="7" t="s">
        <v>1190</v>
      </c>
      <c r="D244" s="7" t="s">
        <v>337</v>
      </c>
      <c r="E244" s="4">
        <v>29617</v>
      </c>
      <c r="F244" s="4">
        <v>827685</v>
      </c>
      <c r="G244" s="7" t="s">
        <v>338</v>
      </c>
      <c r="H244" s="7"/>
      <c r="I244" s="7"/>
      <c r="J244" s="7" t="s">
        <v>21</v>
      </c>
      <c r="K244" s="5">
        <v>45034</v>
      </c>
      <c r="L244" s="12">
        <v>7198</v>
      </c>
      <c r="M244" s="12">
        <v>479.8</v>
      </c>
      <c r="N244" s="12">
        <f>+Tabla2[[#This Row],[VALOR ADQUISICION]]-Tabla2[[#This Row],[DEPRECIACION ACUMULADA]]</f>
        <v>6718.2</v>
      </c>
    </row>
    <row r="245" spans="2:14" s="2" customFormat="1" ht="15.75" x14ac:dyDescent="0.25">
      <c r="B245" s="13">
        <v>269901</v>
      </c>
      <c r="C245" s="7" t="s">
        <v>13</v>
      </c>
      <c r="D245" s="7" t="s">
        <v>337</v>
      </c>
      <c r="E245" s="4">
        <v>29618</v>
      </c>
      <c r="F245" s="4">
        <v>827686</v>
      </c>
      <c r="G245" s="7" t="s">
        <v>338</v>
      </c>
      <c r="H245" s="7"/>
      <c r="I245" s="7"/>
      <c r="J245" s="7" t="s">
        <v>21</v>
      </c>
      <c r="K245" s="5">
        <v>45034</v>
      </c>
      <c r="L245" s="12">
        <v>7198</v>
      </c>
      <c r="M245" s="12">
        <v>479.8</v>
      </c>
      <c r="N245" s="12">
        <f>+Tabla2[[#This Row],[VALOR ADQUISICION]]-Tabla2[[#This Row],[DEPRECIACION ACUMULADA]]</f>
        <v>6718.2</v>
      </c>
    </row>
    <row r="246" spans="2:14" s="2" customFormat="1" ht="15.75" x14ac:dyDescent="0.25">
      <c r="B246" s="13">
        <v>269901</v>
      </c>
      <c r="C246" s="7" t="s">
        <v>1190</v>
      </c>
      <c r="D246" s="7" t="s">
        <v>337</v>
      </c>
      <c r="E246" s="4">
        <v>29619</v>
      </c>
      <c r="F246" s="4">
        <v>827687</v>
      </c>
      <c r="G246" s="7" t="s">
        <v>338</v>
      </c>
      <c r="H246" s="7"/>
      <c r="I246" s="7"/>
      <c r="J246" s="7" t="s">
        <v>21</v>
      </c>
      <c r="K246" s="5">
        <v>45034</v>
      </c>
      <c r="L246" s="12">
        <v>7198</v>
      </c>
      <c r="M246" s="12">
        <v>479.8</v>
      </c>
      <c r="N246" s="12">
        <f>+Tabla2[[#This Row],[VALOR ADQUISICION]]-Tabla2[[#This Row],[DEPRECIACION ACUMULADA]]</f>
        <v>6718.2</v>
      </c>
    </row>
    <row r="247" spans="2:14" s="2" customFormat="1" ht="15.75" x14ac:dyDescent="0.25">
      <c r="B247" s="13">
        <v>261401</v>
      </c>
      <c r="C247" s="7" t="s">
        <v>971</v>
      </c>
      <c r="D247" s="7" t="s">
        <v>348</v>
      </c>
      <c r="E247" s="4">
        <v>29627</v>
      </c>
      <c r="F247" s="4">
        <v>827453</v>
      </c>
      <c r="G247" s="7" t="s">
        <v>18</v>
      </c>
      <c r="H247" s="7" t="s">
        <v>340</v>
      </c>
      <c r="I247" s="7" t="s">
        <v>349</v>
      </c>
      <c r="J247" s="7" t="s">
        <v>12</v>
      </c>
      <c r="K247" s="5">
        <v>45048</v>
      </c>
      <c r="L247" s="12">
        <v>80027.66</v>
      </c>
      <c r="M247" s="12">
        <v>5335.11</v>
      </c>
      <c r="N247" s="12">
        <f>+Tabla2[[#This Row],[VALOR ADQUISICION]]-Tabla2[[#This Row],[DEPRECIACION ACUMULADA]]</f>
        <v>74692.55</v>
      </c>
    </row>
    <row r="248" spans="2:14" s="2" customFormat="1" ht="15.75" x14ac:dyDescent="0.25">
      <c r="B248" s="13">
        <v>261401</v>
      </c>
      <c r="C248" s="7" t="s">
        <v>971</v>
      </c>
      <c r="D248" s="7" t="s">
        <v>348</v>
      </c>
      <c r="E248" s="4">
        <v>29628</v>
      </c>
      <c r="F248" s="4">
        <v>827454</v>
      </c>
      <c r="G248" s="7" t="s">
        <v>18</v>
      </c>
      <c r="H248" s="7" t="s">
        <v>340</v>
      </c>
      <c r="I248" s="7" t="s">
        <v>350</v>
      </c>
      <c r="J248" s="7" t="s">
        <v>12</v>
      </c>
      <c r="K248" s="5">
        <v>45048</v>
      </c>
      <c r="L248" s="12">
        <v>80027.66</v>
      </c>
      <c r="M248" s="12">
        <v>5335.11</v>
      </c>
      <c r="N248" s="12">
        <f>+Tabla2[[#This Row],[VALOR ADQUISICION]]-Tabla2[[#This Row],[DEPRECIACION ACUMULADA]]</f>
        <v>74692.55</v>
      </c>
    </row>
    <row r="249" spans="2:14" s="2" customFormat="1" ht="15.75" x14ac:dyDescent="0.25">
      <c r="B249" s="13">
        <v>261401</v>
      </c>
      <c r="C249" s="7" t="s">
        <v>971</v>
      </c>
      <c r="D249" s="7" t="s">
        <v>348</v>
      </c>
      <c r="E249" s="4">
        <v>29629</v>
      </c>
      <c r="F249" s="4">
        <v>827455</v>
      </c>
      <c r="G249" s="7" t="s">
        <v>18</v>
      </c>
      <c r="H249" s="7" t="s">
        <v>340</v>
      </c>
      <c r="I249" s="7" t="s">
        <v>351</v>
      </c>
      <c r="J249" s="7" t="s">
        <v>12</v>
      </c>
      <c r="K249" s="5">
        <v>45048</v>
      </c>
      <c r="L249" s="12">
        <v>80027.66</v>
      </c>
      <c r="M249" s="12">
        <v>5335.11</v>
      </c>
      <c r="N249" s="12">
        <f>+Tabla2[[#This Row],[VALOR ADQUISICION]]-Tabla2[[#This Row],[DEPRECIACION ACUMULADA]]</f>
        <v>74692.55</v>
      </c>
    </row>
    <row r="250" spans="2:14" s="2" customFormat="1" ht="15.75" x14ac:dyDescent="0.25">
      <c r="B250" s="13">
        <v>261401</v>
      </c>
      <c r="C250" s="7" t="s">
        <v>971</v>
      </c>
      <c r="D250" s="7" t="s">
        <v>348</v>
      </c>
      <c r="E250" s="4">
        <v>29630</v>
      </c>
      <c r="F250" s="4">
        <v>827456</v>
      </c>
      <c r="G250" s="7" t="s">
        <v>18</v>
      </c>
      <c r="H250" s="7" t="s">
        <v>340</v>
      </c>
      <c r="I250" s="7" t="s">
        <v>352</v>
      </c>
      <c r="J250" s="7" t="s">
        <v>12</v>
      </c>
      <c r="K250" s="5">
        <v>45048</v>
      </c>
      <c r="L250" s="12">
        <v>80027.66</v>
      </c>
      <c r="M250" s="12">
        <v>5335.11</v>
      </c>
      <c r="N250" s="12">
        <f>+Tabla2[[#This Row],[VALOR ADQUISICION]]-Tabla2[[#This Row],[DEPRECIACION ACUMULADA]]</f>
        <v>74692.55</v>
      </c>
    </row>
    <row r="251" spans="2:14" s="2" customFormat="1" ht="15.75" x14ac:dyDescent="0.25">
      <c r="B251" s="13">
        <v>261401</v>
      </c>
      <c r="C251" s="7" t="s">
        <v>971</v>
      </c>
      <c r="D251" s="7" t="s">
        <v>348</v>
      </c>
      <c r="E251" s="4">
        <v>29631</v>
      </c>
      <c r="F251" s="4">
        <v>827457</v>
      </c>
      <c r="G251" s="7" t="s">
        <v>18</v>
      </c>
      <c r="H251" s="7" t="s">
        <v>340</v>
      </c>
      <c r="I251" s="7" t="s">
        <v>353</v>
      </c>
      <c r="J251" s="7" t="s">
        <v>12</v>
      </c>
      <c r="K251" s="5">
        <v>45048</v>
      </c>
      <c r="L251" s="12">
        <v>80027.66</v>
      </c>
      <c r="M251" s="12">
        <v>5335.11</v>
      </c>
      <c r="N251" s="12">
        <f>+Tabla2[[#This Row],[VALOR ADQUISICION]]-Tabla2[[#This Row],[DEPRECIACION ACUMULADA]]</f>
        <v>74692.55</v>
      </c>
    </row>
    <row r="252" spans="2:14" s="2" customFormat="1" ht="15.75" x14ac:dyDescent="0.25">
      <c r="B252" s="13">
        <v>261401</v>
      </c>
      <c r="C252" s="7" t="s">
        <v>971</v>
      </c>
      <c r="D252" s="7" t="s">
        <v>348</v>
      </c>
      <c r="E252" s="4">
        <v>29632</v>
      </c>
      <c r="F252" s="4">
        <v>827458</v>
      </c>
      <c r="G252" s="7" t="s">
        <v>18</v>
      </c>
      <c r="H252" s="7" t="s">
        <v>340</v>
      </c>
      <c r="I252" s="7" t="s">
        <v>354</v>
      </c>
      <c r="J252" s="7" t="s">
        <v>12</v>
      </c>
      <c r="K252" s="5">
        <v>45048</v>
      </c>
      <c r="L252" s="12">
        <v>80027.66</v>
      </c>
      <c r="M252" s="12">
        <v>5335.11</v>
      </c>
      <c r="N252" s="12">
        <f>+Tabla2[[#This Row],[VALOR ADQUISICION]]-Tabla2[[#This Row],[DEPRECIACION ACUMULADA]]</f>
        <v>74692.55</v>
      </c>
    </row>
    <row r="253" spans="2:14" s="2" customFormat="1" ht="15.75" x14ac:dyDescent="0.25">
      <c r="B253" s="13">
        <v>261401</v>
      </c>
      <c r="C253" s="7" t="s">
        <v>971</v>
      </c>
      <c r="D253" s="7" t="s">
        <v>348</v>
      </c>
      <c r="E253" s="4">
        <v>29633</v>
      </c>
      <c r="F253" s="4">
        <v>827459</v>
      </c>
      <c r="G253" s="7" t="s">
        <v>18</v>
      </c>
      <c r="H253" s="7" t="s">
        <v>340</v>
      </c>
      <c r="I253" s="7" t="s">
        <v>355</v>
      </c>
      <c r="J253" s="7" t="s">
        <v>12</v>
      </c>
      <c r="K253" s="5">
        <v>45048</v>
      </c>
      <c r="L253" s="12">
        <v>80027.66</v>
      </c>
      <c r="M253" s="12">
        <v>5335.11</v>
      </c>
      <c r="N253" s="12">
        <f>+Tabla2[[#This Row],[VALOR ADQUISICION]]-Tabla2[[#This Row],[DEPRECIACION ACUMULADA]]</f>
        <v>74692.55</v>
      </c>
    </row>
    <row r="254" spans="2:14" s="2" customFormat="1" ht="15.75" x14ac:dyDescent="0.25">
      <c r="B254" s="13">
        <v>261401</v>
      </c>
      <c r="C254" s="7" t="s">
        <v>971</v>
      </c>
      <c r="D254" s="7" t="s">
        <v>348</v>
      </c>
      <c r="E254" s="4">
        <v>29634</v>
      </c>
      <c r="F254" s="4">
        <v>827460</v>
      </c>
      <c r="G254" s="7" t="s">
        <v>18</v>
      </c>
      <c r="H254" s="7" t="s">
        <v>340</v>
      </c>
      <c r="I254" s="7" t="s">
        <v>356</v>
      </c>
      <c r="J254" s="7" t="s">
        <v>12</v>
      </c>
      <c r="K254" s="5">
        <v>45048</v>
      </c>
      <c r="L254" s="12">
        <v>80027.66</v>
      </c>
      <c r="M254" s="12">
        <v>5335.11</v>
      </c>
      <c r="N254" s="12">
        <f>+Tabla2[[#This Row],[VALOR ADQUISICION]]-Tabla2[[#This Row],[DEPRECIACION ACUMULADA]]</f>
        <v>74692.55</v>
      </c>
    </row>
    <row r="255" spans="2:14" s="2" customFormat="1" ht="15.75" x14ac:dyDescent="0.25">
      <c r="B255" s="13">
        <v>261401</v>
      </c>
      <c r="C255" s="7" t="s">
        <v>971</v>
      </c>
      <c r="D255" s="7" t="s">
        <v>348</v>
      </c>
      <c r="E255" s="4">
        <v>29635</v>
      </c>
      <c r="F255" s="4">
        <v>827461</v>
      </c>
      <c r="G255" s="7" t="s">
        <v>18</v>
      </c>
      <c r="H255" s="7" t="s">
        <v>340</v>
      </c>
      <c r="I255" s="7" t="s">
        <v>357</v>
      </c>
      <c r="J255" s="7" t="s">
        <v>12</v>
      </c>
      <c r="K255" s="5">
        <v>45048</v>
      </c>
      <c r="L255" s="12">
        <v>80027.66</v>
      </c>
      <c r="M255" s="12">
        <v>5335.11</v>
      </c>
      <c r="N255" s="12">
        <f>+Tabla2[[#This Row],[VALOR ADQUISICION]]-Tabla2[[#This Row],[DEPRECIACION ACUMULADA]]</f>
        <v>74692.55</v>
      </c>
    </row>
    <row r="256" spans="2:14" s="2" customFormat="1" ht="15.75" x14ac:dyDescent="0.25">
      <c r="B256" s="13">
        <v>261401</v>
      </c>
      <c r="C256" s="7" t="s">
        <v>971</v>
      </c>
      <c r="D256" s="7" t="s">
        <v>348</v>
      </c>
      <c r="E256" s="4">
        <v>29636</v>
      </c>
      <c r="F256" s="4">
        <v>827462</v>
      </c>
      <c r="G256" s="7" t="s">
        <v>18</v>
      </c>
      <c r="H256" s="7" t="s">
        <v>340</v>
      </c>
      <c r="I256" s="7" t="s">
        <v>358</v>
      </c>
      <c r="J256" s="7" t="s">
        <v>12</v>
      </c>
      <c r="K256" s="5">
        <v>45048</v>
      </c>
      <c r="L256" s="12">
        <v>80027.66</v>
      </c>
      <c r="M256" s="12">
        <v>5335.11</v>
      </c>
      <c r="N256" s="12">
        <f>+Tabla2[[#This Row],[VALOR ADQUISICION]]-Tabla2[[#This Row],[DEPRECIACION ACUMULADA]]</f>
        <v>74692.55</v>
      </c>
    </row>
    <row r="257" spans="2:14" s="2" customFormat="1" ht="15.75" x14ac:dyDescent="0.25">
      <c r="B257" s="13">
        <v>261401</v>
      </c>
      <c r="C257" s="7" t="s">
        <v>971</v>
      </c>
      <c r="D257" s="7" t="s">
        <v>376</v>
      </c>
      <c r="E257" s="4">
        <v>29649</v>
      </c>
      <c r="F257" s="4">
        <v>827475</v>
      </c>
      <c r="G257" s="7" t="s">
        <v>18</v>
      </c>
      <c r="H257" s="7" t="s">
        <v>370</v>
      </c>
      <c r="I257" s="7" t="s">
        <v>377</v>
      </c>
      <c r="J257" s="7" t="s">
        <v>12</v>
      </c>
      <c r="K257" s="5">
        <v>45048</v>
      </c>
      <c r="L257" s="12">
        <v>107868.39</v>
      </c>
      <c r="M257" s="12">
        <v>7191.16</v>
      </c>
      <c r="N257" s="12">
        <f>+Tabla2[[#This Row],[VALOR ADQUISICION]]-Tabla2[[#This Row],[DEPRECIACION ACUMULADA]]</f>
        <v>100677.23</v>
      </c>
    </row>
    <row r="258" spans="2:14" s="2" customFormat="1" ht="15.75" x14ac:dyDescent="0.25">
      <c r="B258" s="13">
        <v>261401</v>
      </c>
      <c r="C258" s="7" t="s">
        <v>971</v>
      </c>
      <c r="D258" s="7" t="s">
        <v>376</v>
      </c>
      <c r="E258" s="4">
        <v>29650</v>
      </c>
      <c r="F258" s="4">
        <v>827476</v>
      </c>
      <c r="G258" s="7" t="s">
        <v>18</v>
      </c>
      <c r="H258" s="7" t="s">
        <v>370</v>
      </c>
      <c r="I258" s="7" t="s">
        <v>378</v>
      </c>
      <c r="J258" s="7" t="s">
        <v>12</v>
      </c>
      <c r="K258" s="5">
        <v>45048</v>
      </c>
      <c r="L258" s="12">
        <v>107868.39</v>
      </c>
      <c r="M258" s="12">
        <v>7191.16</v>
      </c>
      <c r="N258" s="12">
        <f>+Tabla2[[#This Row],[VALOR ADQUISICION]]-Tabla2[[#This Row],[DEPRECIACION ACUMULADA]]</f>
        <v>100677.23</v>
      </c>
    </row>
    <row r="259" spans="2:14" s="2" customFormat="1" ht="15.75" x14ac:dyDescent="0.25">
      <c r="B259" s="13">
        <v>261401</v>
      </c>
      <c r="C259" s="7" t="s">
        <v>1004</v>
      </c>
      <c r="D259" s="7" t="s">
        <v>376</v>
      </c>
      <c r="E259" s="4">
        <v>29651</v>
      </c>
      <c r="F259" s="4">
        <v>827477</v>
      </c>
      <c r="G259" s="7" t="s">
        <v>18</v>
      </c>
      <c r="H259" s="7" t="s">
        <v>370</v>
      </c>
      <c r="I259" s="7" t="s">
        <v>379</v>
      </c>
      <c r="J259" s="7" t="s">
        <v>12</v>
      </c>
      <c r="K259" s="5">
        <v>45048</v>
      </c>
      <c r="L259" s="12">
        <v>107868.39</v>
      </c>
      <c r="M259" s="12">
        <v>7191.16</v>
      </c>
      <c r="N259" s="12">
        <f>+Tabla2[[#This Row],[VALOR ADQUISICION]]-Tabla2[[#This Row],[DEPRECIACION ACUMULADA]]</f>
        <v>100677.23</v>
      </c>
    </row>
    <row r="260" spans="2:14" s="2" customFormat="1" ht="15.75" x14ac:dyDescent="0.25">
      <c r="B260" s="13">
        <v>261401</v>
      </c>
      <c r="C260" s="7" t="s">
        <v>971</v>
      </c>
      <c r="D260" s="7" t="s">
        <v>376</v>
      </c>
      <c r="E260" s="4">
        <v>29652</v>
      </c>
      <c r="F260" s="4">
        <v>827478</v>
      </c>
      <c r="G260" s="7" t="s">
        <v>18</v>
      </c>
      <c r="H260" s="7" t="s">
        <v>370</v>
      </c>
      <c r="I260" s="7" t="s">
        <v>380</v>
      </c>
      <c r="J260" s="7" t="s">
        <v>12</v>
      </c>
      <c r="K260" s="5">
        <v>45048</v>
      </c>
      <c r="L260" s="12">
        <v>107868.39</v>
      </c>
      <c r="M260" s="12">
        <v>7191.16</v>
      </c>
      <c r="N260" s="12">
        <f>+Tabla2[[#This Row],[VALOR ADQUISICION]]-Tabla2[[#This Row],[DEPRECIACION ACUMULADA]]</f>
        <v>100677.23</v>
      </c>
    </row>
    <row r="261" spans="2:14" s="2" customFormat="1" ht="15.75" x14ac:dyDescent="0.25">
      <c r="B261" s="13">
        <v>261401</v>
      </c>
      <c r="C261" s="7" t="s">
        <v>971</v>
      </c>
      <c r="D261" s="7" t="s">
        <v>376</v>
      </c>
      <c r="E261" s="4">
        <v>29653</v>
      </c>
      <c r="F261" s="4">
        <v>827479</v>
      </c>
      <c r="G261" s="7" t="s">
        <v>18</v>
      </c>
      <c r="H261" s="7" t="s">
        <v>370</v>
      </c>
      <c r="I261" s="7" t="s">
        <v>381</v>
      </c>
      <c r="J261" s="7" t="s">
        <v>12</v>
      </c>
      <c r="K261" s="5">
        <v>45048</v>
      </c>
      <c r="L261" s="12">
        <v>107868.39</v>
      </c>
      <c r="M261" s="12">
        <v>7191.16</v>
      </c>
      <c r="N261" s="12">
        <f>+Tabla2[[#This Row],[VALOR ADQUISICION]]-Tabla2[[#This Row],[DEPRECIACION ACUMULADA]]</f>
        <v>100677.23</v>
      </c>
    </row>
    <row r="262" spans="2:14" s="2" customFormat="1" ht="15.75" x14ac:dyDescent="0.25">
      <c r="B262" s="13">
        <v>261401</v>
      </c>
      <c r="C262" s="7" t="s">
        <v>971</v>
      </c>
      <c r="D262" s="7" t="s">
        <v>359</v>
      </c>
      <c r="E262" s="4">
        <v>29637</v>
      </c>
      <c r="F262" s="4">
        <v>827463</v>
      </c>
      <c r="G262" s="7" t="s">
        <v>17</v>
      </c>
      <c r="H262" s="7" t="s">
        <v>360</v>
      </c>
      <c r="I262" s="7" t="s">
        <v>361</v>
      </c>
      <c r="J262" s="7" t="s">
        <v>12</v>
      </c>
      <c r="K262" s="5">
        <v>45048</v>
      </c>
      <c r="L262" s="12">
        <v>150853.84</v>
      </c>
      <c r="M262" s="12">
        <v>10056.86</v>
      </c>
      <c r="N262" s="12">
        <f>+Tabla2[[#This Row],[VALOR ADQUISICION]]-Tabla2[[#This Row],[DEPRECIACION ACUMULADA]]</f>
        <v>140796.97999999998</v>
      </c>
    </row>
    <row r="263" spans="2:14" s="2" customFormat="1" ht="15.75" x14ac:dyDescent="0.25">
      <c r="B263" s="13">
        <v>261401</v>
      </c>
      <c r="C263" s="7" t="s">
        <v>971</v>
      </c>
      <c r="D263" s="7" t="s">
        <v>359</v>
      </c>
      <c r="E263" s="4">
        <v>29638</v>
      </c>
      <c r="F263" s="4">
        <v>827464</v>
      </c>
      <c r="G263" s="7" t="s">
        <v>17</v>
      </c>
      <c r="H263" s="7" t="s">
        <v>360</v>
      </c>
      <c r="I263" s="7" t="s">
        <v>362</v>
      </c>
      <c r="J263" s="7" t="s">
        <v>12</v>
      </c>
      <c r="K263" s="5">
        <v>45048</v>
      </c>
      <c r="L263" s="12">
        <v>150853.84</v>
      </c>
      <c r="M263" s="12">
        <v>10056.86</v>
      </c>
      <c r="N263" s="12">
        <f>+Tabla2[[#This Row],[VALOR ADQUISICION]]-Tabla2[[#This Row],[DEPRECIACION ACUMULADA]]</f>
        <v>140796.97999999998</v>
      </c>
    </row>
    <row r="264" spans="2:14" s="2" customFormat="1" ht="15.75" x14ac:dyDescent="0.25">
      <c r="B264" s="13">
        <v>261401</v>
      </c>
      <c r="C264" s="7" t="s">
        <v>971</v>
      </c>
      <c r="D264" s="7" t="s">
        <v>363</v>
      </c>
      <c r="E264" s="4">
        <v>29639</v>
      </c>
      <c r="F264" s="4">
        <v>827465</v>
      </c>
      <c r="G264" s="7" t="s">
        <v>17</v>
      </c>
      <c r="H264" s="7" t="s">
        <v>360</v>
      </c>
      <c r="I264" s="7" t="s">
        <v>364</v>
      </c>
      <c r="J264" s="7" t="s">
        <v>12</v>
      </c>
      <c r="K264" s="5">
        <v>45048</v>
      </c>
      <c r="L264" s="12">
        <v>1</v>
      </c>
      <c r="M264" s="12">
        <v>0</v>
      </c>
      <c r="N264" s="12">
        <f>+Tabla2[[#This Row],[VALOR ADQUISICION]]-Tabla2[[#This Row],[DEPRECIACION ACUMULADA]]</f>
        <v>1</v>
      </c>
    </row>
    <row r="265" spans="2:14" s="2" customFormat="1" ht="15.75" x14ac:dyDescent="0.25">
      <c r="B265" s="13">
        <v>261401</v>
      </c>
      <c r="C265" s="7" t="s">
        <v>971</v>
      </c>
      <c r="D265" s="7" t="s">
        <v>363</v>
      </c>
      <c r="E265" s="4">
        <v>29640</v>
      </c>
      <c r="F265" s="4">
        <v>827466</v>
      </c>
      <c r="G265" s="7" t="s">
        <v>17</v>
      </c>
      <c r="H265" s="7" t="s">
        <v>360</v>
      </c>
      <c r="I265" s="7" t="s">
        <v>365</v>
      </c>
      <c r="J265" s="7" t="s">
        <v>12</v>
      </c>
      <c r="K265" s="5">
        <v>45048</v>
      </c>
      <c r="L265" s="12">
        <v>1</v>
      </c>
      <c r="M265" s="12">
        <v>0</v>
      </c>
      <c r="N265" s="12">
        <f>+Tabla2[[#This Row],[VALOR ADQUISICION]]-Tabla2[[#This Row],[DEPRECIACION ACUMULADA]]</f>
        <v>1</v>
      </c>
    </row>
    <row r="266" spans="2:14" s="2" customFormat="1" ht="15.75" x14ac:dyDescent="0.25">
      <c r="B266" s="13">
        <v>261401</v>
      </c>
      <c r="C266" s="7" t="s">
        <v>971</v>
      </c>
      <c r="D266" s="7" t="s">
        <v>339</v>
      </c>
      <c r="E266" s="4">
        <v>29620</v>
      </c>
      <c r="F266" s="4">
        <v>827688</v>
      </c>
      <c r="G266" s="7" t="s">
        <v>18</v>
      </c>
      <c r="H266" s="7" t="s">
        <v>340</v>
      </c>
      <c r="I266" s="7" t="s">
        <v>341</v>
      </c>
      <c r="J266" s="7" t="s">
        <v>12</v>
      </c>
      <c r="K266" s="5">
        <v>45048</v>
      </c>
      <c r="L266" s="12">
        <v>1</v>
      </c>
      <c r="M266" s="12">
        <v>0</v>
      </c>
      <c r="N266" s="12">
        <f>+Tabla2[[#This Row],[VALOR ADQUISICION]]-Tabla2[[#This Row],[DEPRECIACION ACUMULADA]]</f>
        <v>1</v>
      </c>
    </row>
    <row r="267" spans="2:14" s="2" customFormat="1" ht="15.75" x14ac:dyDescent="0.25">
      <c r="B267" s="13">
        <v>261401</v>
      </c>
      <c r="C267" s="7" t="s">
        <v>971</v>
      </c>
      <c r="D267" s="7" t="s">
        <v>339</v>
      </c>
      <c r="E267" s="4">
        <v>29621</v>
      </c>
      <c r="F267" s="4">
        <v>827452</v>
      </c>
      <c r="G267" s="7" t="s">
        <v>18</v>
      </c>
      <c r="H267" s="7" t="s">
        <v>340</v>
      </c>
      <c r="I267" s="7" t="s">
        <v>342</v>
      </c>
      <c r="J267" s="7" t="s">
        <v>12</v>
      </c>
      <c r="K267" s="5">
        <v>45048</v>
      </c>
      <c r="L267" s="12">
        <v>1</v>
      </c>
      <c r="M267" s="12">
        <v>0</v>
      </c>
      <c r="N267" s="12">
        <f>+Tabla2[[#This Row],[VALOR ADQUISICION]]-Tabla2[[#This Row],[DEPRECIACION ACUMULADA]]</f>
        <v>1</v>
      </c>
    </row>
    <row r="268" spans="2:14" s="2" customFormat="1" ht="15.75" x14ac:dyDescent="0.25">
      <c r="B268" s="13">
        <v>261401</v>
      </c>
      <c r="C268" s="7" t="s">
        <v>971</v>
      </c>
      <c r="D268" s="7" t="s">
        <v>339</v>
      </c>
      <c r="E268" s="4">
        <v>29622</v>
      </c>
      <c r="F268" s="4">
        <v>827447</v>
      </c>
      <c r="G268" s="7" t="s">
        <v>18</v>
      </c>
      <c r="H268" s="7" t="s">
        <v>340</v>
      </c>
      <c r="I268" s="7" t="s">
        <v>343</v>
      </c>
      <c r="J268" s="7" t="s">
        <v>12</v>
      </c>
      <c r="K268" s="5">
        <v>45048</v>
      </c>
      <c r="L268" s="12">
        <v>1</v>
      </c>
      <c r="M268" s="12">
        <v>0</v>
      </c>
      <c r="N268" s="12">
        <f>+Tabla2[[#This Row],[VALOR ADQUISICION]]-Tabla2[[#This Row],[DEPRECIACION ACUMULADA]]</f>
        <v>1</v>
      </c>
    </row>
    <row r="269" spans="2:14" s="2" customFormat="1" ht="15.75" x14ac:dyDescent="0.25">
      <c r="B269" s="13">
        <v>261401</v>
      </c>
      <c r="C269" s="7" t="s">
        <v>971</v>
      </c>
      <c r="D269" s="7" t="s">
        <v>339</v>
      </c>
      <c r="E269" s="4">
        <v>29623</v>
      </c>
      <c r="F269" s="4">
        <v>827448</v>
      </c>
      <c r="G269" s="7" t="s">
        <v>18</v>
      </c>
      <c r="H269" s="7" t="s">
        <v>340</v>
      </c>
      <c r="I269" s="7" t="s">
        <v>344</v>
      </c>
      <c r="J269" s="7" t="s">
        <v>12</v>
      </c>
      <c r="K269" s="5">
        <v>45048</v>
      </c>
      <c r="L269" s="12">
        <v>1</v>
      </c>
      <c r="M269" s="12">
        <v>0</v>
      </c>
      <c r="N269" s="12">
        <f>+Tabla2[[#This Row],[VALOR ADQUISICION]]-Tabla2[[#This Row],[DEPRECIACION ACUMULADA]]</f>
        <v>1</v>
      </c>
    </row>
    <row r="270" spans="2:14" s="2" customFormat="1" ht="15.75" x14ac:dyDescent="0.25">
      <c r="B270" s="13">
        <v>261401</v>
      </c>
      <c r="C270" s="7" t="s">
        <v>971</v>
      </c>
      <c r="D270" s="7" t="s">
        <v>339</v>
      </c>
      <c r="E270" s="4">
        <v>29624</v>
      </c>
      <c r="F270" s="4">
        <v>827449</v>
      </c>
      <c r="G270" s="7" t="s">
        <v>18</v>
      </c>
      <c r="H270" s="7" t="s">
        <v>340</v>
      </c>
      <c r="I270" s="7" t="s">
        <v>345</v>
      </c>
      <c r="J270" s="7" t="s">
        <v>12</v>
      </c>
      <c r="K270" s="5">
        <v>45048</v>
      </c>
      <c r="L270" s="12">
        <v>1</v>
      </c>
      <c r="M270" s="12">
        <v>0</v>
      </c>
      <c r="N270" s="12">
        <f>+Tabla2[[#This Row],[VALOR ADQUISICION]]-Tabla2[[#This Row],[DEPRECIACION ACUMULADA]]</f>
        <v>1</v>
      </c>
    </row>
    <row r="271" spans="2:14" s="2" customFormat="1" ht="15.75" x14ac:dyDescent="0.25">
      <c r="B271" s="13">
        <v>261401</v>
      </c>
      <c r="C271" s="7" t="s">
        <v>971</v>
      </c>
      <c r="D271" s="7" t="s">
        <v>339</v>
      </c>
      <c r="E271" s="4">
        <v>29625</v>
      </c>
      <c r="F271" s="4">
        <v>827450</v>
      </c>
      <c r="G271" s="7" t="s">
        <v>18</v>
      </c>
      <c r="H271" s="7" t="s">
        <v>340</v>
      </c>
      <c r="I271" s="7" t="s">
        <v>346</v>
      </c>
      <c r="J271" s="7" t="s">
        <v>12</v>
      </c>
      <c r="K271" s="5">
        <v>45048</v>
      </c>
      <c r="L271" s="12">
        <v>1</v>
      </c>
      <c r="M271" s="12">
        <v>0</v>
      </c>
      <c r="N271" s="12">
        <f>+Tabla2[[#This Row],[VALOR ADQUISICION]]-Tabla2[[#This Row],[DEPRECIACION ACUMULADA]]</f>
        <v>1</v>
      </c>
    </row>
    <row r="272" spans="2:14" s="2" customFormat="1" ht="15.75" x14ac:dyDescent="0.25">
      <c r="B272" s="13">
        <v>261401</v>
      </c>
      <c r="C272" s="7" t="s">
        <v>971</v>
      </c>
      <c r="D272" s="7" t="s">
        <v>339</v>
      </c>
      <c r="E272" s="4">
        <v>29626</v>
      </c>
      <c r="F272" s="4">
        <v>827451</v>
      </c>
      <c r="G272" s="7" t="s">
        <v>18</v>
      </c>
      <c r="H272" s="7" t="s">
        <v>340</v>
      </c>
      <c r="I272" s="7" t="s">
        <v>347</v>
      </c>
      <c r="J272" s="7" t="s">
        <v>12</v>
      </c>
      <c r="K272" s="5">
        <v>45048</v>
      </c>
      <c r="L272" s="12">
        <v>1</v>
      </c>
      <c r="M272" s="12">
        <v>0</v>
      </c>
      <c r="N272" s="12">
        <f>+Tabla2[[#This Row],[VALOR ADQUISICION]]-Tabla2[[#This Row],[DEPRECIACION ACUMULADA]]</f>
        <v>1</v>
      </c>
    </row>
    <row r="273" spans="2:14" s="2" customFormat="1" ht="15.75" x14ac:dyDescent="0.25">
      <c r="B273" s="13">
        <v>261401</v>
      </c>
      <c r="C273" s="7" t="s">
        <v>971</v>
      </c>
      <c r="D273" s="7" t="s">
        <v>339</v>
      </c>
      <c r="E273" s="4">
        <v>29641</v>
      </c>
      <c r="F273" s="4">
        <v>827467</v>
      </c>
      <c r="G273" s="7" t="s">
        <v>18</v>
      </c>
      <c r="H273" s="7" t="s">
        <v>340</v>
      </c>
      <c r="I273" s="7" t="s">
        <v>366</v>
      </c>
      <c r="J273" s="7" t="s">
        <v>12</v>
      </c>
      <c r="K273" s="5">
        <v>45048</v>
      </c>
      <c r="L273" s="12">
        <v>1</v>
      </c>
      <c r="M273" s="12">
        <v>0</v>
      </c>
      <c r="N273" s="12">
        <f>+Tabla2[[#This Row],[VALOR ADQUISICION]]-Tabla2[[#This Row],[DEPRECIACION ACUMULADA]]</f>
        <v>1</v>
      </c>
    </row>
    <row r="274" spans="2:14" s="2" customFormat="1" ht="15.75" x14ac:dyDescent="0.25">
      <c r="B274" s="13">
        <v>261401</v>
      </c>
      <c r="C274" s="7" t="s">
        <v>971</v>
      </c>
      <c r="D274" s="7" t="s">
        <v>339</v>
      </c>
      <c r="E274" s="4">
        <v>29642</v>
      </c>
      <c r="F274" s="4">
        <v>827468</v>
      </c>
      <c r="G274" s="7" t="s">
        <v>18</v>
      </c>
      <c r="H274" s="7" t="s">
        <v>340</v>
      </c>
      <c r="I274" s="7" t="s">
        <v>367</v>
      </c>
      <c r="J274" s="7" t="s">
        <v>12</v>
      </c>
      <c r="K274" s="5">
        <v>45048</v>
      </c>
      <c r="L274" s="12">
        <v>1</v>
      </c>
      <c r="M274" s="12">
        <v>0</v>
      </c>
      <c r="N274" s="12">
        <f>+Tabla2[[#This Row],[VALOR ADQUISICION]]-Tabla2[[#This Row],[DEPRECIACION ACUMULADA]]</f>
        <v>1</v>
      </c>
    </row>
    <row r="275" spans="2:14" s="2" customFormat="1" ht="15.75" x14ac:dyDescent="0.25">
      <c r="B275" s="13">
        <v>261401</v>
      </c>
      <c r="C275" s="7" t="s">
        <v>971</v>
      </c>
      <c r="D275" s="7" t="s">
        <v>339</v>
      </c>
      <c r="E275" s="4">
        <v>29643</v>
      </c>
      <c r="F275" s="4">
        <v>827469</v>
      </c>
      <c r="G275" s="7" t="s">
        <v>18</v>
      </c>
      <c r="H275" s="7" t="s">
        <v>340</v>
      </c>
      <c r="I275" s="7" t="s">
        <v>368</v>
      </c>
      <c r="J275" s="7" t="s">
        <v>12</v>
      </c>
      <c r="K275" s="5">
        <v>45048</v>
      </c>
      <c r="L275" s="12">
        <v>1</v>
      </c>
      <c r="M275" s="12">
        <v>0</v>
      </c>
      <c r="N275" s="12">
        <f>+Tabla2[[#This Row],[VALOR ADQUISICION]]-Tabla2[[#This Row],[DEPRECIACION ACUMULADA]]</f>
        <v>1</v>
      </c>
    </row>
    <row r="276" spans="2:14" s="2" customFormat="1" ht="15.75" x14ac:dyDescent="0.25">
      <c r="B276" s="13">
        <v>261401</v>
      </c>
      <c r="C276" s="7" t="s">
        <v>971</v>
      </c>
      <c r="D276" s="7" t="s">
        <v>369</v>
      </c>
      <c r="E276" s="4">
        <v>29644</v>
      </c>
      <c r="F276" s="4">
        <v>827470</v>
      </c>
      <c r="G276" s="7" t="s">
        <v>18</v>
      </c>
      <c r="H276" s="7" t="s">
        <v>370</v>
      </c>
      <c r="I276" s="7" t="s">
        <v>371</v>
      </c>
      <c r="J276" s="7" t="s">
        <v>12</v>
      </c>
      <c r="K276" s="5">
        <v>45048</v>
      </c>
      <c r="L276" s="12">
        <v>1</v>
      </c>
      <c r="M276" s="12">
        <v>0</v>
      </c>
      <c r="N276" s="12">
        <f>+Tabla2[[#This Row],[VALOR ADQUISICION]]-Tabla2[[#This Row],[DEPRECIACION ACUMULADA]]</f>
        <v>1</v>
      </c>
    </row>
    <row r="277" spans="2:14" s="2" customFormat="1" ht="15.75" x14ac:dyDescent="0.25">
      <c r="B277" s="13">
        <v>261401</v>
      </c>
      <c r="C277" s="7" t="s">
        <v>1004</v>
      </c>
      <c r="D277" s="7" t="s">
        <v>369</v>
      </c>
      <c r="E277" s="4">
        <v>29645</v>
      </c>
      <c r="F277" s="4">
        <v>827471</v>
      </c>
      <c r="G277" s="7" t="s">
        <v>18</v>
      </c>
      <c r="H277" s="7" t="s">
        <v>370</v>
      </c>
      <c r="I277" s="7" t="s">
        <v>372</v>
      </c>
      <c r="J277" s="7" t="s">
        <v>12</v>
      </c>
      <c r="K277" s="5">
        <v>45048</v>
      </c>
      <c r="L277" s="12">
        <v>1</v>
      </c>
      <c r="M277" s="12">
        <v>0</v>
      </c>
      <c r="N277" s="12">
        <f>+Tabla2[[#This Row],[VALOR ADQUISICION]]-Tabla2[[#This Row],[DEPRECIACION ACUMULADA]]</f>
        <v>1</v>
      </c>
    </row>
    <row r="278" spans="2:14" s="2" customFormat="1" ht="15.75" x14ac:dyDescent="0.25">
      <c r="B278" s="13">
        <v>261401</v>
      </c>
      <c r="C278" s="7" t="s">
        <v>971</v>
      </c>
      <c r="D278" s="7" t="s">
        <v>369</v>
      </c>
      <c r="E278" s="4">
        <v>29646</v>
      </c>
      <c r="F278" s="4">
        <v>827472</v>
      </c>
      <c r="G278" s="7" t="s">
        <v>18</v>
      </c>
      <c r="H278" s="7" t="s">
        <v>370</v>
      </c>
      <c r="I278" s="7" t="s">
        <v>373</v>
      </c>
      <c r="J278" s="7" t="s">
        <v>12</v>
      </c>
      <c r="K278" s="5">
        <v>45048</v>
      </c>
      <c r="L278" s="12">
        <v>1</v>
      </c>
      <c r="M278" s="12">
        <v>0</v>
      </c>
      <c r="N278" s="12">
        <f>+Tabla2[[#This Row],[VALOR ADQUISICION]]-Tabla2[[#This Row],[DEPRECIACION ACUMULADA]]</f>
        <v>1</v>
      </c>
    </row>
    <row r="279" spans="2:14" s="2" customFormat="1" ht="15.75" x14ac:dyDescent="0.25">
      <c r="B279" s="13">
        <v>261401</v>
      </c>
      <c r="C279" s="7" t="s">
        <v>971</v>
      </c>
      <c r="D279" s="7" t="s">
        <v>369</v>
      </c>
      <c r="E279" s="4">
        <v>29647</v>
      </c>
      <c r="F279" s="4">
        <v>827473</v>
      </c>
      <c r="G279" s="7" t="s">
        <v>18</v>
      </c>
      <c r="H279" s="7" t="s">
        <v>370</v>
      </c>
      <c r="I279" s="7" t="s">
        <v>374</v>
      </c>
      <c r="J279" s="7" t="s">
        <v>12</v>
      </c>
      <c r="K279" s="5">
        <v>45048</v>
      </c>
      <c r="L279" s="12">
        <v>1</v>
      </c>
      <c r="M279" s="12">
        <v>0</v>
      </c>
      <c r="N279" s="12">
        <f>+Tabla2[[#This Row],[VALOR ADQUISICION]]-Tabla2[[#This Row],[DEPRECIACION ACUMULADA]]</f>
        <v>1</v>
      </c>
    </row>
    <row r="280" spans="2:14" s="2" customFormat="1" ht="15.75" x14ac:dyDescent="0.25">
      <c r="B280" s="13">
        <v>261401</v>
      </c>
      <c r="C280" s="7" t="s">
        <v>971</v>
      </c>
      <c r="D280" s="7" t="s">
        <v>369</v>
      </c>
      <c r="E280" s="4">
        <v>29648</v>
      </c>
      <c r="F280" s="4">
        <v>827474</v>
      </c>
      <c r="G280" s="7" t="s">
        <v>18</v>
      </c>
      <c r="H280" s="7" t="s">
        <v>370</v>
      </c>
      <c r="I280" s="7" t="s">
        <v>375</v>
      </c>
      <c r="J280" s="7" t="s">
        <v>12</v>
      </c>
      <c r="K280" s="5">
        <v>45048</v>
      </c>
      <c r="L280" s="12">
        <v>1</v>
      </c>
      <c r="M280" s="12">
        <v>0</v>
      </c>
      <c r="N280" s="12">
        <f>+Tabla2[[#This Row],[VALOR ADQUISICION]]-Tabla2[[#This Row],[DEPRECIACION ACUMULADA]]</f>
        <v>1</v>
      </c>
    </row>
    <row r="281" spans="2:14" s="2" customFormat="1" ht="15.75" x14ac:dyDescent="0.25">
      <c r="B281" s="13">
        <v>269901</v>
      </c>
      <c r="C281" s="7" t="s">
        <v>1004</v>
      </c>
      <c r="D281" s="7" t="s">
        <v>382</v>
      </c>
      <c r="E281" s="4">
        <v>29660</v>
      </c>
      <c r="F281" s="4">
        <v>827480</v>
      </c>
      <c r="G281" s="7" t="s">
        <v>294</v>
      </c>
      <c r="H281" s="7" t="s">
        <v>383</v>
      </c>
      <c r="I281" s="7" t="s">
        <v>61</v>
      </c>
      <c r="J281" s="7" t="s">
        <v>8</v>
      </c>
      <c r="K281" s="5">
        <v>45069</v>
      </c>
      <c r="L281" s="12">
        <v>7542.56</v>
      </c>
      <c r="M281" s="12">
        <v>439.92</v>
      </c>
      <c r="N281" s="12">
        <f>+Tabla2[[#This Row],[VALOR ADQUISICION]]-Tabla2[[#This Row],[DEPRECIACION ACUMULADA]]</f>
        <v>7102.64</v>
      </c>
    </row>
    <row r="282" spans="2:14" s="2" customFormat="1" ht="15.75" x14ac:dyDescent="0.25">
      <c r="B282" s="13">
        <v>269901</v>
      </c>
      <c r="C282" s="7" t="s">
        <v>971</v>
      </c>
      <c r="D282" s="7" t="s">
        <v>384</v>
      </c>
      <c r="E282" s="4">
        <v>29661</v>
      </c>
      <c r="F282" s="4">
        <v>827481</v>
      </c>
      <c r="G282" s="7" t="s">
        <v>294</v>
      </c>
      <c r="H282" s="7" t="s">
        <v>383</v>
      </c>
      <c r="I282" s="7" t="s">
        <v>61</v>
      </c>
      <c r="J282" s="7" t="s">
        <v>8</v>
      </c>
      <c r="K282" s="5">
        <v>45069</v>
      </c>
      <c r="L282" s="12">
        <v>7542.56</v>
      </c>
      <c r="M282" s="12">
        <v>439.92</v>
      </c>
      <c r="N282" s="12">
        <f>+Tabla2[[#This Row],[VALOR ADQUISICION]]-Tabla2[[#This Row],[DEPRECIACION ACUMULADA]]</f>
        <v>7102.64</v>
      </c>
    </row>
    <row r="283" spans="2:14" s="2" customFormat="1" ht="15.75" x14ac:dyDescent="0.25">
      <c r="B283" s="13">
        <v>265501</v>
      </c>
      <c r="C283" s="7" t="s">
        <v>37</v>
      </c>
      <c r="D283" s="7" t="s">
        <v>394</v>
      </c>
      <c r="E283" s="4">
        <v>29665</v>
      </c>
      <c r="F283" s="4">
        <v>827485</v>
      </c>
      <c r="G283" s="7" t="s">
        <v>395</v>
      </c>
      <c r="H283" s="7" t="s">
        <v>396</v>
      </c>
      <c r="I283" s="7" t="s">
        <v>397</v>
      </c>
      <c r="J283" s="7" t="s">
        <v>8</v>
      </c>
      <c r="K283" s="5">
        <v>45077</v>
      </c>
      <c r="L283" s="12">
        <v>29028</v>
      </c>
      <c r="M283" s="12">
        <v>1693.24</v>
      </c>
      <c r="N283" s="12">
        <f>+Tabla2[[#This Row],[VALOR ADQUISICION]]-Tabla2[[#This Row],[DEPRECIACION ACUMULADA]]</f>
        <v>27334.76</v>
      </c>
    </row>
    <row r="284" spans="2:14" s="2" customFormat="1" ht="15.75" x14ac:dyDescent="0.25">
      <c r="B284" s="13">
        <v>265501</v>
      </c>
      <c r="C284" s="7" t="s">
        <v>37</v>
      </c>
      <c r="D284" s="7" t="s">
        <v>385</v>
      </c>
      <c r="E284" s="4">
        <v>29662</v>
      </c>
      <c r="F284" s="4">
        <v>827482</v>
      </c>
      <c r="G284" s="7" t="s">
        <v>386</v>
      </c>
      <c r="H284" s="7" t="s">
        <v>387</v>
      </c>
      <c r="I284" s="7" t="s">
        <v>388</v>
      </c>
      <c r="J284" s="7" t="s">
        <v>8</v>
      </c>
      <c r="K284" s="5">
        <v>45077</v>
      </c>
      <c r="L284" s="12">
        <v>20060</v>
      </c>
      <c r="M284" s="12">
        <v>3900.36</v>
      </c>
      <c r="N284" s="12">
        <f>+Tabla2[[#This Row],[VALOR ADQUISICION]]-Tabla2[[#This Row],[DEPRECIACION ACUMULADA]]</f>
        <v>16159.64</v>
      </c>
    </row>
    <row r="285" spans="2:14" s="2" customFormat="1" ht="15.75" x14ac:dyDescent="0.25">
      <c r="B285" s="13">
        <v>265501</v>
      </c>
      <c r="C285" s="7" t="s">
        <v>37</v>
      </c>
      <c r="D285" s="7" t="s">
        <v>385</v>
      </c>
      <c r="E285" s="4">
        <v>29663</v>
      </c>
      <c r="F285" s="4">
        <v>827483</v>
      </c>
      <c r="G285" s="7" t="s">
        <v>386</v>
      </c>
      <c r="H285" s="7" t="s">
        <v>387</v>
      </c>
      <c r="I285" s="7" t="s">
        <v>389</v>
      </c>
      <c r="J285" s="7" t="s">
        <v>8</v>
      </c>
      <c r="K285" s="5">
        <v>45077</v>
      </c>
      <c r="L285" s="12">
        <v>20060</v>
      </c>
      <c r="M285" s="12">
        <v>3900.36</v>
      </c>
      <c r="N285" s="12">
        <f>+Tabla2[[#This Row],[VALOR ADQUISICION]]-Tabla2[[#This Row],[DEPRECIACION ACUMULADA]]</f>
        <v>16159.64</v>
      </c>
    </row>
    <row r="286" spans="2:14" s="2" customFormat="1" ht="15.75" x14ac:dyDescent="0.25">
      <c r="B286" s="13">
        <v>265501</v>
      </c>
      <c r="C286" s="7" t="s">
        <v>37</v>
      </c>
      <c r="D286" s="7" t="s">
        <v>405</v>
      </c>
      <c r="E286" s="4">
        <v>29669</v>
      </c>
      <c r="F286" s="4">
        <v>827489</v>
      </c>
      <c r="G286" s="7" t="s">
        <v>406</v>
      </c>
      <c r="H286" s="7" t="s">
        <v>407</v>
      </c>
      <c r="I286" s="7" t="s">
        <v>408</v>
      </c>
      <c r="J286" s="7" t="s">
        <v>8</v>
      </c>
      <c r="K286" s="5">
        <v>45077</v>
      </c>
      <c r="L286" s="12">
        <v>13766.67</v>
      </c>
      <c r="M286" s="12">
        <v>1605.99</v>
      </c>
      <c r="N286" s="12">
        <f>+Tabla2[[#This Row],[VALOR ADQUISICION]]-Tabla2[[#This Row],[DEPRECIACION ACUMULADA]]</f>
        <v>12160.68</v>
      </c>
    </row>
    <row r="287" spans="2:14" s="2" customFormat="1" ht="15.75" x14ac:dyDescent="0.25">
      <c r="B287" s="13">
        <v>265501</v>
      </c>
      <c r="C287" s="7" t="s">
        <v>37</v>
      </c>
      <c r="D287" s="7" t="s">
        <v>405</v>
      </c>
      <c r="E287" s="4">
        <v>29670</v>
      </c>
      <c r="F287" s="4">
        <v>827490</v>
      </c>
      <c r="G287" s="7" t="s">
        <v>406</v>
      </c>
      <c r="H287" s="7" t="s">
        <v>407</v>
      </c>
      <c r="I287" s="7" t="s">
        <v>409</v>
      </c>
      <c r="J287" s="7" t="s">
        <v>8</v>
      </c>
      <c r="K287" s="5">
        <v>45077</v>
      </c>
      <c r="L287" s="12">
        <v>13766.67</v>
      </c>
      <c r="M287" s="12">
        <v>1605.99</v>
      </c>
      <c r="N287" s="12">
        <f>+Tabla2[[#This Row],[VALOR ADQUISICION]]-Tabla2[[#This Row],[DEPRECIACION ACUMULADA]]</f>
        <v>12160.68</v>
      </c>
    </row>
    <row r="288" spans="2:14" s="2" customFormat="1" ht="15.75" x14ac:dyDescent="0.25">
      <c r="B288" s="13">
        <v>265501</v>
      </c>
      <c r="C288" s="7" t="s">
        <v>37</v>
      </c>
      <c r="D288" s="7" t="s">
        <v>405</v>
      </c>
      <c r="E288" s="4">
        <v>29671</v>
      </c>
      <c r="F288" s="4">
        <v>827491</v>
      </c>
      <c r="G288" s="7" t="s">
        <v>406</v>
      </c>
      <c r="H288" s="7" t="s">
        <v>407</v>
      </c>
      <c r="I288" s="7" t="s">
        <v>410</v>
      </c>
      <c r="J288" s="7" t="s">
        <v>8</v>
      </c>
      <c r="K288" s="5">
        <v>45077</v>
      </c>
      <c r="L288" s="12">
        <v>13766.67</v>
      </c>
      <c r="M288" s="12">
        <v>1605.99</v>
      </c>
      <c r="N288" s="12">
        <f>+Tabla2[[#This Row],[VALOR ADQUISICION]]-Tabla2[[#This Row],[DEPRECIACION ACUMULADA]]</f>
        <v>12160.68</v>
      </c>
    </row>
    <row r="289" spans="2:14" s="2" customFormat="1" ht="15.75" x14ac:dyDescent="0.25">
      <c r="B289" s="13">
        <v>261901</v>
      </c>
      <c r="C289" s="7" t="s">
        <v>37</v>
      </c>
      <c r="D289" s="7" t="s">
        <v>390</v>
      </c>
      <c r="E289" s="4">
        <v>29664</v>
      </c>
      <c r="F289" s="4">
        <v>827484</v>
      </c>
      <c r="G289" s="7" t="s">
        <v>391</v>
      </c>
      <c r="H289" s="7" t="s">
        <v>392</v>
      </c>
      <c r="I289" s="7" t="s">
        <v>393</v>
      </c>
      <c r="J289" s="7" t="s">
        <v>8</v>
      </c>
      <c r="K289" s="5">
        <v>45077</v>
      </c>
      <c r="L289" s="12">
        <v>12036</v>
      </c>
      <c r="M289" s="12">
        <v>1404.08</v>
      </c>
      <c r="N289" s="12">
        <f>+Tabla2[[#This Row],[VALOR ADQUISICION]]-Tabla2[[#This Row],[DEPRECIACION ACUMULADA]]</f>
        <v>10631.92</v>
      </c>
    </row>
    <row r="290" spans="2:14" s="2" customFormat="1" ht="15.75" x14ac:dyDescent="0.25">
      <c r="B290" s="13">
        <v>261901</v>
      </c>
      <c r="C290" s="7" t="s">
        <v>37</v>
      </c>
      <c r="D290" s="7" t="s">
        <v>402</v>
      </c>
      <c r="E290" s="4">
        <v>29667</v>
      </c>
      <c r="F290" s="4">
        <v>827487</v>
      </c>
      <c r="G290" s="7" t="s">
        <v>403</v>
      </c>
      <c r="H290" s="7" t="s">
        <v>404</v>
      </c>
      <c r="I290" s="7"/>
      <c r="J290" s="7" t="s">
        <v>8</v>
      </c>
      <c r="K290" s="5">
        <v>45077</v>
      </c>
      <c r="L290" s="12">
        <v>8732</v>
      </c>
      <c r="M290" s="12">
        <v>1018.62</v>
      </c>
      <c r="N290" s="12">
        <f>+Tabla2[[#This Row],[VALOR ADQUISICION]]-Tabla2[[#This Row],[DEPRECIACION ACUMULADA]]</f>
        <v>7713.38</v>
      </c>
    </row>
    <row r="291" spans="2:14" s="2" customFormat="1" ht="15.75" x14ac:dyDescent="0.25">
      <c r="B291" s="13">
        <v>261901</v>
      </c>
      <c r="C291" s="7" t="s">
        <v>37</v>
      </c>
      <c r="D291" s="7" t="s">
        <v>402</v>
      </c>
      <c r="E291" s="4">
        <v>29668</v>
      </c>
      <c r="F291" s="4">
        <v>827488</v>
      </c>
      <c r="G291" s="7" t="s">
        <v>403</v>
      </c>
      <c r="H291" s="7" t="s">
        <v>404</v>
      </c>
      <c r="I291" s="7"/>
      <c r="J291" s="7" t="s">
        <v>8</v>
      </c>
      <c r="K291" s="5">
        <v>45077</v>
      </c>
      <c r="L291" s="12">
        <v>8732</v>
      </c>
      <c r="M291" s="12">
        <v>1018.62</v>
      </c>
      <c r="N291" s="12">
        <f>+Tabla2[[#This Row],[VALOR ADQUISICION]]-Tabla2[[#This Row],[DEPRECIACION ACUMULADA]]</f>
        <v>7713.38</v>
      </c>
    </row>
    <row r="292" spans="2:14" s="2" customFormat="1" ht="15.75" x14ac:dyDescent="0.25">
      <c r="B292" s="13">
        <v>261901</v>
      </c>
      <c r="C292" s="7" t="s">
        <v>37</v>
      </c>
      <c r="D292" s="7" t="s">
        <v>398</v>
      </c>
      <c r="E292" s="4">
        <v>29666</v>
      </c>
      <c r="F292" s="4">
        <v>827486</v>
      </c>
      <c r="G292" s="7" t="s">
        <v>399</v>
      </c>
      <c r="H292" s="7" t="s">
        <v>400</v>
      </c>
      <c r="I292" s="7" t="s">
        <v>401</v>
      </c>
      <c r="J292" s="7" t="s">
        <v>8</v>
      </c>
      <c r="K292" s="5">
        <v>45077</v>
      </c>
      <c r="L292" s="12">
        <v>3540</v>
      </c>
      <c r="M292" s="12">
        <v>412.88</v>
      </c>
      <c r="N292" s="12">
        <f>+Tabla2[[#This Row],[VALOR ADQUISICION]]-Tabla2[[#This Row],[DEPRECIACION ACUMULADA]]</f>
        <v>3127.12</v>
      </c>
    </row>
    <row r="293" spans="2:14" s="2" customFormat="1" ht="15.75" x14ac:dyDescent="0.25">
      <c r="B293" s="13">
        <v>261401</v>
      </c>
      <c r="C293" s="7" t="s">
        <v>971</v>
      </c>
      <c r="D293" s="7" t="s">
        <v>412</v>
      </c>
      <c r="E293" s="4">
        <v>29722</v>
      </c>
      <c r="F293" s="4">
        <v>827542</v>
      </c>
      <c r="G293" s="7" t="s">
        <v>413</v>
      </c>
      <c r="H293" s="7" t="s">
        <v>414</v>
      </c>
      <c r="I293" s="7" t="s">
        <v>415</v>
      </c>
      <c r="J293" s="7" t="s">
        <v>12</v>
      </c>
      <c r="K293" s="5">
        <v>45078</v>
      </c>
      <c r="L293" s="12">
        <v>13689.99</v>
      </c>
      <c r="M293" s="12">
        <v>798.52</v>
      </c>
      <c r="N293" s="12">
        <f>+Tabla2[[#This Row],[VALOR ADQUISICION]]-Tabla2[[#This Row],[DEPRECIACION ACUMULADA]]</f>
        <v>12891.47</v>
      </c>
    </row>
    <row r="294" spans="2:14" s="2" customFormat="1" ht="15.75" x14ac:dyDescent="0.25">
      <c r="B294" s="13">
        <v>261401</v>
      </c>
      <c r="C294" s="7" t="s">
        <v>971</v>
      </c>
      <c r="D294" s="7" t="s">
        <v>412</v>
      </c>
      <c r="E294" s="4">
        <v>29723</v>
      </c>
      <c r="F294" s="4">
        <v>827543</v>
      </c>
      <c r="G294" s="7" t="s">
        <v>413</v>
      </c>
      <c r="H294" s="7" t="s">
        <v>414</v>
      </c>
      <c r="I294" s="7" t="s">
        <v>416</v>
      </c>
      <c r="J294" s="7" t="s">
        <v>12</v>
      </c>
      <c r="K294" s="5">
        <v>45078</v>
      </c>
      <c r="L294" s="12">
        <v>13689.99</v>
      </c>
      <c r="M294" s="12">
        <v>798.52</v>
      </c>
      <c r="N294" s="12">
        <f>+Tabla2[[#This Row],[VALOR ADQUISICION]]-Tabla2[[#This Row],[DEPRECIACION ACUMULADA]]</f>
        <v>12891.47</v>
      </c>
    </row>
    <row r="295" spans="2:14" s="2" customFormat="1" ht="15.75" x14ac:dyDescent="0.25">
      <c r="B295" s="13">
        <v>261401</v>
      </c>
      <c r="C295" s="7" t="s">
        <v>971</v>
      </c>
      <c r="D295" s="7" t="s">
        <v>412</v>
      </c>
      <c r="E295" s="4">
        <v>29724</v>
      </c>
      <c r="F295" s="4">
        <v>827544</v>
      </c>
      <c r="G295" s="7" t="s">
        <v>413</v>
      </c>
      <c r="H295" s="7" t="s">
        <v>414</v>
      </c>
      <c r="I295" s="7" t="s">
        <v>417</v>
      </c>
      <c r="J295" s="7" t="s">
        <v>12</v>
      </c>
      <c r="K295" s="5">
        <v>45078</v>
      </c>
      <c r="L295" s="12">
        <v>13689.99</v>
      </c>
      <c r="M295" s="12">
        <v>798.52</v>
      </c>
      <c r="N295" s="12">
        <f>+Tabla2[[#This Row],[VALOR ADQUISICION]]-Tabla2[[#This Row],[DEPRECIACION ACUMULADA]]</f>
        <v>12891.47</v>
      </c>
    </row>
    <row r="296" spans="2:14" s="2" customFormat="1" ht="15.75" x14ac:dyDescent="0.25">
      <c r="B296" s="13">
        <v>261401</v>
      </c>
      <c r="C296" s="7" t="s">
        <v>971</v>
      </c>
      <c r="D296" s="7" t="s">
        <v>412</v>
      </c>
      <c r="E296" s="4">
        <v>29725</v>
      </c>
      <c r="F296" s="4">
        <v>827545</v>
      </c>
      <c r="G296" s="7" t="s">
        <v>413</v>
      </c>
      <c r="H296" s="7" t="s">
        <v>414</v>
      </c>
      <c r="I296" s="7" t="s">
        <v>418</v>
      </c>
      <c r="J296" s="7" t="s">
        <v>12</v>
      </c>
      <c r="K296" s="5">
        <v>45078</v>
      </c>
      <c r="L296" s="12">
        <v>13689.99</v>
      </c>
      <c r="M296" s="12">
        <v>798.52</v>
      </c>
      <c r="N296" s="12">
        <f>+Tabla2[[#This Row],[VALOR ADQUISICION]]-Tabla2[[#This Row],[DEPRECIACION ACUMULADA]]</f>
        <v>12891.47</v>
      </c>
    </row>
    <row r="297" spans="2:14" s="2" customFormat="1" ht="15.75" x14ac:dyDescent="0.25">
      <c r="B297" s="13">
        <v>261401</v>
      </c>
      <c r="C297" s="7" t="s">
        <v>971</v>
      </c>
      <c r="D297" s="7" t="s">
        <v>412</v>
      </c>
      <c r="E297" s="4">
        <v>29726</v>
      </c>
      <c r="F297" s="4">
        <v>827546</v>
      </c>
      <c r="G297" s="7" t="s">
        <v>413</v>
      </c>
      <c r="H297" s="7" t="s">
        <v>414</v>
      </c>
      <c r="I297" s="7" t="s">
        <v>419</v>
      </c>
      <c r="J297" s="7" t="s">
        <v>12</v>
      </c>
      <c r="K297" s="5">
        <v>45078</v>
      </c>
      <c r="L297" s="12">
        <v>13689.99</v>
      </c>
      <c r="M297" s="12">
        <v>798.52</v>
      </c>
      <c r="N297" s="12">
        <f>+Tabla2[[#This Row],[VALOR ADQUISICION]]-Tabla2[[#This Row],[DEPRECIACION ACUMULADA]]</f>
        <v>12891.47</v>
      </c>
    </row>
    <row r="298" spans="2:14" s="2" customFormat="1" ht="15.75" x14ac:dyDescent="0.25">
      <c r="B298" s="13">
        <v>261401</v>
      </c>
      <c r="C298" s="7" t="s">
        <v>971</v>
      </c>
      <c r="D298" s="7" t="s">
        <v>412</v>
      </c>
      <c r="E298" s="4">
        <v>29727</v>
      </c>
      <c r="F298" s="4">
        <v>827547</v>
      </c>
      <c r="G298" s="7" t="s">
        <v>413</v>
      </c>
      <c r="H298" s="7" t="s">
        <v>414</v>
      </c>
      <c r="I298" s="7" t="s">
        <v>420</v>
      </c>
      <c r="J298" s="7" t="s">
        <v>12</v>
      </c>
      <c r="K298" s="5">
        <v>45078</v>
      </c>
      <c r="L298" s="12">
        <v>13689.99</v>
      </c>
      <c r="M298" s="12">
        <v>798.52</v>
      </c>
      <c r="N298" s="12">
        <f>+Tabla2[[#This Row],[VALOR ADQUISICION]]-Tabla2[[#This Row],[DEPRECIACION ACUMULADA]]</f>
        <v>12891.47</v>
      </c>
    </row>
    <row r="299" spans="2:14" s="2" customFormat="1" ht="15.75" x14ac:dyDescent="0.25">
      <c r="B299" s="13">
        <v>261401</v>
      </c>
      <c r="C299" s="7" t="s">
        <v>971</v>
      </c>
      <c r="D299" s="7" t="s">
        <v>412</v>
      </c>
      <c r="E299" s="4">
        <v>29728</v>
      </c>
      <c r="F299" s="4">
        <v>827548</v>
      </c>
      <c r="G299" s="7" t="s">
        <v>413</v>
      </c>
      <c r="H299" s="7" t="s">
        <v>414</v>
      </c>
      <c r="I299" s="7" t="s">
        <v>421</v>
      </c>
      <c r="J299" s="7" t="s">
        <v>12</v>
      </c>
      <c r="K299" s="5">
        <v>45078</v>
      </c>
      <c r="L299" s="12">
        <v>13689.99</v>
      </c>
      <c r="M299" s="12">
        <v>798.52</v>
      </c>
      <c r="N299" s="12">
        <f>+Tabla2[[#This Row],[VALOR ADQUISICION]]-Tabla2[[#This Row],[DEPRECIACION ACUMULADA]]</f>
        <v>12891.47</v>
      </c>
    </row>
    <row r="300" spans="2:14" s="2" customFormat="1" ht="15.75" x14ac:dyDescent="0.25">
      <c r="B300" s="13">
        <v>261401</v>
      </c>
      <c r="C300" s="7" t="s">
        <v>971</v>
      </c>
      <c r="D300" s="7" t="s">
        <v>412</v>
      </c>
      <c r="E300" s="4">
        <v>29729</v>
      </c>
      <c r="F300" s="4">
        <v>827549</v>
      </c>
      <c r="G300" s="7" t="s">
        <v>413</v>
      </c>
      <c r="H300" s="7" t="s">
        <v>414</v>
      </c>
      <c r="I300" s="7" t="s">
        <v>422</v>
      </c>
      <c r="J300" s="7" t="s">
        <v>12</v>
      </c>
      <c r="K300" s="5">
        <v>45078</v>
      </c>
      <c r="L300" s="12">
        <v>13689.99</v>
      </c>
      <c r="M300" s="12">
        <v>798.52</v>
      </c>
      <c r="N300" s="12">
        <f>+Tabla2[[#This Row],[VALOR ADQUISICION]]-Tabla2[[#This Row],[DEPRECIACION ACUMULADA]]</f>
        <v>12891.47</v>
      </c>
    </row>
    <row r="301" spans="2:14" s="2" customFormat="1" ht="15.75" x14ac:dyDescent="0.25">
      <c r="B301" s="13">
        <v>261401</v>
      </c>
      <c r="C301" s="7" t="s">
        <v>971</v>
      </c>
      <c r="D301" s="7" t="s">
        <v>412</v>
      </c>
      <c r="E301" s="4">
        <v>29730</v>
      </c>
      <c r="F301" s="4">
        <v>827550</v>
      </c>
      <c r="G301" s="7" t="s">
        <v>413</v>
      </c>
      <c r="H301" s="7" t="s">
        <v>414</v>
      </c>
      <c r="I301" s="7" t="s">
        <v>423</v>
      </c>
      <c r="J301" s="7" t="s">
        <v>12</v>
      </c>
      <c r="K301" s="5">
        <v>45078</v>
      </c>
      <c r="L301" s="12">
        <v>13689.99</v>
      </c>
      <c r="M301" s="12">
        <v>798.52</v>
      </c>
      <c r="N301" s="12">
        <f>+Tabla2[[#This Row],[VALOR ADQUISICION]]-Tabla2[[#This Row],[DEPRECIACION ACUMULADA]]</f>
        <v>12891.47</v>
      </c>
    </row>
    <row r="302" spans="2:14" s="2" customFormat="1" ht="15.75" x14ac:dyDescent="0.25">
      <c r="B302" s="13">
        <v>261401</v>
      </c>
      <c r="C302" s="7" t="s">
        <v>971</v>
      </c>
      <c r="D302" s="7" t="s">
        <v>412</v>
      </c>
      <c r="E302" s="4">
        <v>29731</v>
      </c>
      <c r="F302" s="4">
        <v>827551</v>
      </c>
      <c r="G302" s="7" t="s">
        <v>413</v>
      </c>
      <c r="H302" s="7" t="s">
        <v>414</v>
      </c>
      <c r="I302" s="7" t="s">
        <v>424</v>
      </c>
      <c r="J302" s="7" t="s">
        <v>12</v>
      </c>
      <c r="K302" s="5">
        <v>45078</v>
      </c>
      <c r="L302" s="12">
        <v>13689.99</v>
      </c>
      <c r="M302" s="12">
        <v>798.52</v>
      </c>
      <c r="N302" s="12">
        <f>+Tabla2[[#This Row],[VALOR ADQUISICION]]-Tabla2[[#This Row],[DEPRECIACION ACUMULADA]]</f>
        <v>12891.47</v>
      </c>
    </row>
    <row r="303" spans="2:14" s="2" customFormat="1" ht="15.75" x14ac:dyDescent="0.25">
      <c r="B303" s="13">
        <v>261401</v>
      </c>
      <c r="C303" s="7" t="s">
        <v>1004</v>
      </c>
      <c r="D303" s="7" t="s">
        <v>412</v>
      </c>
      <c r="E303" s="4">
        <v>29732</v>
      </c>
      <c r="F303" s="4">
        <v>827552</v>
      </c>
      <c r="G303" s="7" t="s">
        <v>413</v>
      </c>
      <c r="H303" s="7" t="s">
        <v>414</v>
      </c>
      <c r="I303" s="7" t="s">
        <v>425</v>
      </c>
      <c r="J303" s="7" t="s">
        <v>12</v>
      </c>
      <c r="K303" s="5">
        <v>45078</v>
      </c>
      <c r="L303" s="12">
        <v>13689.99</v>
      </c>
      <c r="M303" s="12">
        <v>798.52</v>
      </c>
      <c r="N303" s="12">
        <f>+Tabla2[[#This Row],[VALOR ADQUISICION]]-Tabla2[[#This Row],[DEPRECIACION ACUMULADA]]</f>
        <v>12891.47</v>
      </c>
    </row>
    <row r="304" spans="2:14" s="2" customFormat="1" ht="15.75" x14ac:dyDescent="0.25">
      <c r="B304" s="13">
        <v>261401</v>
      </c>
      <c r="C304" s="7" t="s">
        <v>971</v>
      </c>
      <c r="D304" s="7" t="s">
        <v>412</v>
      </c>
      <c r="E304" s="4">
        <v>29733</v>
      </c>
      <c r="F304" s="4">
        <v>827553</v>
      </c>
      <c r="G304" s="7" t="s">
        <v>413</v>
      </c>
      <c r="H304" s="7" t="s">
        <v>414</v>
      </c>
      <c r="I304" s="7" t="s">
        <v>426</v>
      </c>
      <c r="J304" s="7" t="s">
        <v>12</v>
      </c>
      <c r="K304" s="5">
        <v>45078</v>
      </c>
      <c r="L304" s="12">
        <v>13689.99</v>
      </c>
      <c r="M304" s="12">
        <v>798.52</v>
      </c>
      <c r="N304" s="12">
        <f>+Tabla2[[#This Row],[VALOR ADQUISICION]]-Tabla2[[#This Row],[DEPRECIACION ACUMULADA]]</f>
        <v>12891.47</v>
      </c>
    </row>
    <row r="305" spans="2:14" s="2" customFormat="1" ht="15.75" x14ac:dyDescent="0.25">
      <c r="B305" s="13">
        <v>261401</v>
      </c>
      <c r="C305" s="7" t="s">
        <v>971</v>
      </c>
      <c r="D305" s="7" t="s">
        <v>412</v>
      </c>
      <c r="E305" s="4">
        <v>29734</v>
      </c>
      <c r="F305" s="4">
        <v>827554</v>
      </c>
      <c r="G305" s="7" t="s">
        <v>413</v>
      </c>
      <c r="H305" s="7" t="s">
        <v>414</v>
      </c>
      <c r="I305" s="7" t="s">
        <v>427</v>
      </c>
      <c r="J305" s="7" t="s">
        <v>12</v>
      </c>
      <c r="K305" s="5">
        <v>45078</v>
      </c>
      <c r="L305" s="12">
        <v>13689.99</v>
      </c>
      <c r="M305" s="12">
        <v>798.52</v>
      </c>
      <c r="N305" s="12">
        <f>+Tabla2[[#This Row],[VALOR ADQUISICION]]-Tabla2[[#This Row],[DEPRECIACION ACUMULADA]]</f>
        <v>12891.47</v>
      </c>
    </row>
    <row r="306" spans="2:14" s="2" customFormat="1" ht="15.75" x14ac:dyDescent="0.25">
      <c r="B306" s="13">
        <v>261401</v>
      </c>
      <c r="C306" s="7" t="s">
        <v>971</v>
      </c>
      <c r="D306" s="7" t="s">
        <v>412</v>
      </c>
      <c r="E306" s="4">
        <v>29735</v>
      </c>
      <c r="F306" s="4">
        <v>827555</v>
      </c>
      <c r="G306" s="7" t="s">
        <v>413</v>
      </c>
      <c r="H306" s="7" t="s">
        <v>414</v>
      </c>
      <c r="I306" s="7" t="s">
        <v>428</v>
      </c>
      <c r="J306" s="7" t="s">
        <v>12</v>
      </c>
      <c r="K306" s="5">
        <v>45078</v>
      </c>
      <c r="L306" s="12">
        <v>13689.99</v>
      </c>
      <c r="M306" s="12">
        <v>798.52</v>
      </c>
      <c r="N306" s="12">
        <f>+Tabla2[[#This Row],[VALOR ADQUISICION]]-Tabla2[[#This Row],[DEPRECIACION ACUMULADA]]</f>
        <v>12891.47</v>
      </c>
    </row>
    <row r="307" spans="2:14" s="2" customFormat="1" ht="15.75" x14ac:dyDescent="0.25">
      <c r="B307" s="13">
        <v>261401</v>
      </c>
      <c r="C307" s="7" t="s">
        <v>971</v>
      </c>
      <c r="D307" s="7" t="s">
        <v>412</v>
      </c>
      <c r="E307" s="4">
        <v>29736</v>
      </c>
      <c r="F307" s="4">
        <v>827556</v>
      </c>
      <c r="G307" s="7" t="s">
        <v>413</v>
      </c>
      <c r="H307" s="7" t="s">
        <v>414</v>
      </c>
      <c r="I307" s="7" t="s">
        <v>429</v>
      </c>
      <c r="J307" s="7" t="s">
        <v>12</v>
      </c>
      <c r="K307" s="5">
        <v>45078</v>
      </c>
      <c r="L307" s="12">
        <v>13689.99</v>
      </c>
      <c r="M307" s="12">
        <v>798.52</v>
      </c>
      <c r="N307" s="12">
        <f>+Tabla2[[#This Row],[VALOR ADQUISICION]]-Tabla2[[#This Row],[DEPRECIACION ACUMULADA]]</f>
        <v>12891.47</v>
      </c>
    </row>
    <row r="308" spans="2:14" s="2" customFormat="1" ht="15.75" x14ac:dyDescent="0.25">
      <c r="B308" s="13">
        <v>261401</v>
      </c>
      <c r="C308" s="7" t="s">
        <v>971</v>
      </c>
      <c r="D308" s="7" t="s">
        <v>412</v>
      </c>
      <c r="E308" s="4">
        <v>29737</v>
      </c>
      <c r="F308" s="4">
        <v>827557</v>
      </c>
      <c r="G308" s="7" t="s">
        <v>413</v>
      </c>
      <c r="H308" s="7" t="s">
        <v>414</v>
      </c>
      <c r="I308" s="7" t="s">
        <v>430</v>
      </c>
      <c r="J308" s="7" t="s">
        <v>12</v>
      </c>
      <c r="K308" s="5">
        <v>45078</v>
      </c>
      <c r="L308" s="12">
        <v>13689.99</v>
      </c>
      <c r="M308" s="12">
        <v>798.52</v>
      </c>
      <c r="N308" s="12">
        <f>+Tabla2[[#This Row],[VALOR ADQUISICION]]-Tabla2[[#This Row],[DEPRECIACION ACUMULADA]]</f>
        <v>12891.47</v>
      </c>
    </row>
    <row r="309" spans="2:14" s="2" customFormat="1" ht="15.75" x14ac:dyDescent="0.25">
      <c r="B309" s="13">
        <v>261401</v>
      </c>
      <c r="C309" s="7" t="s">
        <v>971</v>
      </c>
      <c r="D309" s="7" t="s">
        <v>412</v>
      </c>
      <c r="E309" s="4">
        <v>29738</v>
      </c>
      <c r="F309" s="4">
        <v>827558</v>
      </c>
      <c r="G309" s="7" t="s">
        <v>413</v>
      </c>
      <c r="H309" s="7" t="s">
        <v>414</v>
      </c>
      <c r="I309" s="7" t="s">
        <v>431</v>
      </c>
      <c r="J309" s="7" t="s">
        <v>12</v>
      </c>
      <c r="K309" s="5">
        <v>45078</v>
      </c>
      <c r="L309" s="12">
        <v>13689.99</v>
      </c>
      <c r="M309" s="12">
        <v>798.52</v>
      </c>
      <c r="N309" s="12">
        <f>+Tabla2[[#This Row],[VALOR ADQUISICION]]-Tabla2[[#This Row],[DEPRECIACION ACUMULADA]]</f>
        <v>12891.47</v>
      </c>
    </row>
    <row r="310" spans="2:14" s="2" customFormat="1" ht="15.75" x14ac:dyDescent="0.25">
      <c r="B310" s="13">
        <v>261401</v>
      </c>
      <c r="C310" s="7" t="s">
        <v>971</v>
      </c>
      <c r="D310" s="7" t="s">
        <v>412</v>
      </c>
      <c r="E310" s="4">
        <v>29739</v>
      </c>
      <c r="F310" s="4">
        <v>827559</v>
      </c>
      <c r="G310" s="7" t="s">
        <v>413</v>
      </c>
      <c r="H310" s="7" t="s">
        <v>414</v>
      </c>
      <c r="I310" s="7" t="s">
        <v>432</v>
      </c>
      <c r="J310" s="7" t="s">
        <v>12</v>
      </c>
      <c r="K310" s="5">
        <v>45078</v>
      </c>
      <c r="L310" s="12">
        <v>13689.99</v>
      </c>
      <c r="M310" s="12">
        <v>798.52</v>
      </c>
      <c r="N310" s="12">
        <f>+Tabla2[[#This Row],[VALOR ADQUISICION]]-Tabla2[[#This Row],[DEPRECIACION ACUMULADA]]</f>
        <v>12891.47</v>
      </c>
    </row>
    <row r="311" spans="2:14" s="2" customFormat="1" ht="15.75" x14ac:dyDescent="0.25">
      <c r="B311" s="13">
        <v>261401</v>
      </c>
      <c r="C311" s="7" t="s">
        <v>971</v>
      </c>
      <c r="D311" s="7" t="s">
        <v>412</v>
      </c>
      <c r="E311" s="4">
        <v>29740</v>
      </c>
      <c r="F311" s="4">
        <v>827560</v>
      </c>
      <c r="G311" s="7" t="s">
        <v>413</v>
      </c>
      <c r="H311" s="7" t="s">
        <v>414</v>
      </c>
      <c r="I311" s="7" t="s">
        <v>433</v>
      </c>
      <c r="J311" s="7" t="s">
        <v>12</v>
      </c>
      <c r="K311" s="5">
        <v>45078</v>
      </c>
      <c r="L311" s="12">
        <v>13689.99</v>
      </c>
      <c r="M311" s="12">
        <v>798.52</v>
      </c>
      <c r="N311" s="12">
        <f>+Tabla2[[#This Row],[VALOR ADQUISICION]]-Tabla2[[#This Row],[DEPRECIACION ACUMULADA]]</f>
        <v>12891.47</v>
      </c>
    </row>
    <row r="312" spans="2:14" s="2" customFormat="1" ht="15.75" x14ac:dyDescent="0.25">
      <c r="B312" s="13">
        <v>261401</v>
      </c>
      <c r="C312" s="7" t="s">
        <v>971</v>
      </c>
      <c r="D312" s="7" t="s">
        <v>412</v>
      </c>
      <c r="E312" s="4">
        <v>29741</v>
      </c>
      <c r="F312" s="4">
        <v>827561</v>
      </c>
      <c r="G312" s="7" t="s">
        <v>413</v>
      </c>
      <c r="H312" s="7" t="s">
        <v>414</v>
      </c>
      <c r="I312" s="7" t="s">
        <v>434</v>
      </c>
      <c r="J312" s="7" t="s">
        <v>12</v>
      </c>
      <c r="K312" s="5">
        <v>45078</v>
      </c>
      <c r="L312" s="12">
        <v>13689.99</v>
      </c>
      <c r="M312" s="12">
        <v>798.52</v>
      </c>
      <c r="N312" s="12">
        <f>+Tabla2[[#This Row],[VALOR ADQUISICION]]-Tabla2[[#This Row],[DEPRECIACION ACUMULADA]]</f>
        <v>12891.47</v>
      </c>
    </row>
    <row r="313" spans="2:14" s="2" customFormat="1" ht="15.75" x14ac:dyDescent="0.25">
      <c r="B313" s="13">
        <v>261401</v>
      </c>
      <c r="C313" s="7" t="s">
        <v>971</v>
      </c>
      <c r="D313" s="7" t="s">
        <v>412</v>
      </c>
      <c r="E313" s="4">
        <v>29742</v>
      </c>
      <c r="F313" s="4">
        <v>827562</v>
      </c>
      <c r="G313" s="7" t="s">
        <v>413</v>
      </c>
      <c r="H313" s="7" t="s">
        <v>414</v>
      </c>
      <c r="I313" s="7" t="s">
        <v>435</v>
      </c>
      <c r="J313" s="7" t="s">
        <v>12</v>
      </c>
      <c r="K313" s="5">
        <v>45078</v>
      </c>
      <c r="L313" s="12">
        <v>13689.99</v>
      </c>
      <c r="M313" s="12">
        <v>798.52</v>
      </c>
      <c r="N313" s="12">
        <f>+Tabla2[[#This Row],[VALOR ADQUISICION]]-Tabla2[[#This Row],[DEPRECIACION ACUMULADA]]</f>
        <v>12891.47</v>
      </c>
    </row>
    <row r="314" spans="2:14" s="2" customFormat="1" ht="15.75" x14ac:dyDescent="0.25">
      <c r="B314" s="13">
        <v>261401</v>
      </c>
      <c r="C314" s="7" t="s">
        <v>971</v>
      </c>
      <c r="D314" s="7" t="s">
        <v>412</v>
      </c>
      <c r="E314" s="4">
        <v>29743</v>
      </c>
      <c r="F314" s="4">
        <v>827563</v>
      </c>
      <c r="G314" s="7" t="s">
        <v>413</v>
      </c>
      <c r="H314" s="7" t="s">
        <v>414</v>
      </c>
      <c r="I314" s="7" t="s">
        <v>436</v>
      </c>
      <c r="J314" s="7" t="s">
        <v>12</v>
      </c>
      <c r="K314" s="5">
        <v>45078</v>
      </c>
      <c r="L314" s="12">
        <v>13689.99</v>
      </c>
      <c r="M314" s="12">
        <v>798.52</v>
      </c>
      <c r="N314" s="12">
        <f>+Tabla2[[#This Row],[VALOR ADQUISICION]]-Tabla2[[#This Row],[DEPRECIACION ACUMULADA]]</f>
        <v>12891.47</v>
      </c>
    </row>
    <row r="315" spans="2:14" s="2" customFormat="1" ht="15.75" x14ac:dyDescent="0.25">
      <c r="B315" s="13">
        <v>261401</v>
      </c>
      <c r="C315" s="7" t="s">
        <v>971</v>
      </c>
      <c r="D315" s="7" t="s">
        <v>412</v>
      </c>
      <c r="E315" s="4">
        <v>29744</v>
      </c>
      <c r="F315" s="4">
        <v>827564</v>
      </c>
      <c r="G315" s="7" t="s">
        <v>413</v>
      </c>
      <c r="H315" s="7" t="s">
        <v>414</v>
      </c>
      <c r="I315" s="7" t="s">
        <v>437</v>
      </c>
      <c r="J315" s="7" t="s">
        <v>12</v>
      </c>
      <c r="K315" s="5">
        <v>45078</v>
      </c>
      <c r="L315" s="12">
        <v>13689.99</v>
      </c>
      <c r="M315" s="12">
        <v>798.52</v>
      </c>
      <c r="N315" s="12">
        <f>+Tabla2[[#This Row],[VALOR ADQUISICION]]-Tabla2[[#This Row],[DEPRECIACION ACUMULADA]]</f>
        <v>12891.47</v>
      </c>
    </row>
    <row r="316" spans="2:14" s="2" customFormat="1" ht="15.75" x14ac:dyDescent="0.25">
      <c r="B316" s="13">
        <v>261401</v>
      </c>
      <c r="C316" s="7" t="s">
        <v>971</v>
      </c>
      <c r="D316" s="7" t="s">
        <v>412</v>
      </c>
      <c r="E316" s="4">
        <v>29745</v>
      </c>
      <c r="F316" s="4">
        <v>827565</v>
      </c>
      <c r="G316" s="7" t="s">
        <v>413</v>
      </c>
      <c r="H316" s="7" t="s">
        <v>414</v>
      </c>
      <c r="I316" s="7" t="s">
        <v>438</v>
      </c>
      <c r="J316" s="7" t="s">
        <v>12</v>
      </c>
      <c r="K316" s="5">
        <v>45078</v>
      </c>
      <c r="L316" s="12">
        <v>13689.99</v>
      </c>
      <c r="M316" s="12">
        <v>798.52</v>
      </c>
      <c r="N316" s="12">
        <f>+Tabla2[[#This Row],[VALOR ADQUISICION]]-Tabla2[[#This Row],[DEPRECIACION ACUMULADA]]</f>
        <v>12891.47</v>
      </c>
    </row>
    <row r="317" spans="2:14" s="2" customFormat="1" ht="15.75" x14ac:dyDescent="0.25">
      <c r="B317" s="13">
        <v>261401</v>
      </c>
      <c r="C317" s="7" t="s">
        <v>971</v>
      </c>
      <c r="D317" s="7" t="s">
        <v>412</v>
      </c>
      <c r="E317" s="4">
        <v>29746</v>
      </c>
      <c r="F317" s="4">
        <v>827566</v>
      </c>
      <c r="G317" s="7" t="s">
        <v>413</v>
      </c>
      <c r="H317" s="7" t="s">
        <v>414</v>
      </c>
      <c r="I317" s="7" t="s">
        <v>439</v>
      </c>
      <c r="J317" s="7" t="s">
        <v>12</v>
      </c>
      <c r="K317" s="5">
        <v>45078</v>
      </c>
      <c r="L317" s="12">
        <v>13689.99</v>
      </c>
      <c r="M317" s="12">
        <v>798.52</v>
      </c>
      <c r="N317" s="12">
        <f>+Tabla2[[#This Row],[VALOR ADQUISICION]]-Tabla2[[#This Row],[DEPRECIACION ACUMULADA]]</f>
        <v>12891.47</v>
      </c>
    </row>
    <row r="318" spans="2:14" s="2" customFormat="1" ht="15.75" x14ac:dyDescent="0.25">
      <c r="B318" s="13">
        <v>261401</v>
      </c>
      <c r="C318" s="7" t="s">
        <v>971</v>
      </c>
      <c r="D318" s="7" t="s">
        <v>412</v>
      </c>
      <c r="E318" s="4">
        <v>29747</v>
      </c>
      <c r="F318" s="4">
        <v>827567</v>
      </c>
      <c r="G318" s="7" t="s">
        <v>413</v>
      </c>
      <c r="H318" s="7" t="s">
        <v>414</v>
      </c>
      <c r="I318" s="7" t="s">
        <v>440</v>
      </c>
      <c r="J318" s="7" t="s">
        <v>12</v>
      </c>
      <c r="K318" s="5">
        <v>45078</v>
      </c>
      <c r="L318" s="12">
        <v>13689.99</v>
      </c>
      <c r="M318" s="12">
        <v>798.52</v>
      </c>
      <c r="N318" s="12">
        <f>+Tabla2[[#This Row],[VALOR ADQUISICION]]-Tabla2[[#This Row],[DEPRECIACION ACUMULADA]]</f>
        <v>12891.47</v>
      </c>
    </row>
    <row r="319" spans="2:14" s="2" customFormat="1" ht="15.75" x14ac:dyDescent="0.25">
      <c r="B319" s="13">
        <v>261401</v>
      </c>
      <c r="C319" s="7" t="s">
        <v>971</v>
      </c>
      <c r="D319" s="7" t="s">
        <v>412</v>
      </c>
      <c r="E319" s="4">
        <v>29748</v>
      </c>
      <c r="F319" s="4">
        <v>827568</v>
      </c>
      <c r="G319" s="7" t="s">
        <v>413</v>
      </c>
      <c r="H319" s="7" t="s">
        <v>414</v>
      </c>
      <c r="I319" s="7" t="s">
        <v>441</v>
      </c>
      <c r="J319" s="7" t="s">
        <v>12</v>
      </c>
      <c r="K319" s="5">
        <v>45078</v>
      </c>
      <c r="L319" s="12">
        <v>13689.99</v>
      </c>
      <c r="M319" s="12">
        <v>798.52</v>
      </c>
      <c r="N319" s="12">
        <f>+Tabla2[[#This Row],[VALOR ADQUISICION]]-Tabla2[[#This Row],[DEPRECIACION ACUMULADA]]</f>
        <v>12891.47</v>
      </c>
    </row>
    <row r="320" spans="2:14" s="2" customFormat="1" ht="15.75" x14ac:dyDescent="0.25">
      <c r="B320" s="13">
        <v>261401</v>
      </c>
      <c r="C320" s="7" t="s">
        <v>971</v>
      </c>
      <c r="D320" s="7" t="s">
        <v>412</v>
      </c>
      <c r="E320" s="4">
        <v>29749</v>
      </c>
      <c r="F320" s="4">
        <v>827569</v>
      </c>
      <c r="G320" s="7" t="s">
        <v>413</v>
      </c>
      <c r="H320" s="7" t="s">
        <v>414</v>
      </c>
      <c r="I320" s="7" t="s">
        <v>442</v>
      </c>
      <c r="J320" s="7" t="s">
        <v>12</v>
      </c>
      <c r="K320" s="5">
        <v>45078</v>
      </c>
      <c r="L320" s="12">
        <v>13689.99</v>
      </c>
      <c r="M320" s="12">
        <v>798.52</v>
      </c>
      <c r="N320" s="12">
        <f>+Tabla2[[#This Row],[VALOR ADQUISICION]]-Tabla2[[#This Row],[DEPRECIACION ACUMULADA]]</f>
        <v>12891.47</v>
      </c>
    </row>
    <row r="321" spans="2:14" s="2" customFormat="1" ht="15.75" x14ac:dyDescent="0.25">
      <c r="B321" s="13">
        <v>261401</v>
      </c>
      <c r="C321" s="7" t="s">
        <v>971</v>
      </c>
      <c r="D321" s="7" t="s">
        <v>412</v>
      </c>
      <c r="E321" s="4">
        <v>29750</v>
      </c>
      <c r="F321" s="4">
        <v>827570</v>
      </c>
      <c r="G321" s="7" t="s">
        <v>413</v>
      </c>
      <c r="H321" s="7" t="s">
        <v>414</v>
      </c>
      <c r="I321" s="7" t="s">
        <v>443</v>
      </c>
      <c r="J321" s="7" t="s">
        <v>12</v>
      </c>
      <c r="K321" s="5">
        <v>45078</v>
      </c>
      <c r="L321" s="12">
        <v>13689.99</v>
      </c>
      <c r="M321" s="12">
        <v>798.52</v>
      </c>
      <c r="N321" s="12">
        <f>+Tabla2[[#This Row],[VALOR ADQUISICION]]-Tabla2[[#This Row],[DEPRECIACION ACUMULADA]]</f>
        <v>12891.47</v>
      </c>
    </row>
    <row r="322" spans="2:14" s="2" customFormat="1" ht="15.75" x14ac:dyDescent="0.25">
      <c r="B322" s="13">
        <v>261401</v>
      </c>
      <c r="C322" s="7" t="s">
        <v>971</v>
      </c>
      <c r="D322" s="7" t="s">
        <v>412</v>
      </c>
      <c r="E322" s="4">
        <v>29751</v>
      </c>
      <c r="F322" s="4">
        <v>827571</v>
      </c>
      <c r="G322" s="7" t="s">
        <v>413</v>
      </c>
      <c r="H322" s="7" t="s">
        <v>414</v>
      </c>
      <c r="I322" s="7" t="s">
        <v>444</v>
      </c>
      <c r="J322" s="7" t="s">
        <v>12</v>
      </c>
      <c r="K322" s="5">
        <v>45078</v>
      </c>
      <c r="L322" s="12">
        <v>13689.99</v>
      </c>
      <c r="M322" s="12">
        <v>798.52</v>
      </c>
      <c r="N322" s="12">
        <f>+Tabla2[[#This Row],[VALOR ADQUISICION]]-Tabla2[[#This Row],[DEPRECIACION ACUMULADA]]</f>
        <v>12891.47</v>
      </c>
    </row>
    <row r="323" spans="2:14" s="2" customFormat="1" ht="15.75" x14ac:dyDescent="0.25">
      <c r="B323" s="13">
        <v>261401</v>
      </c>
      <c r="C323" s="7" t="s">
        <v>971</v>
      </c>
      <c r="D323" s="7" t="s">
        <v>412</v>
      </c>
      <c r="E323" s="4">
        <v>29752</v>
      </c>
      <c r="F323" s="4">
        <v>827572</v>
      </c>
      <c r="G323" s="7" t="s">
        <v>413</v>
      </c>
      <c r="H323" s="7" t="s">
        <v>414</v>
      </c>
      <c r="I323" s="7" t="s">
        <v>445</v>
      </c>
      <c r="J323" s="7" t="s">
        <v>12</v>
      </c>
      <c r="K323" s="5">
        <v>45078</v>
      </c>
      <c r="L323" s="12">
        <v>13689.99</v>
      </c>
      <c r="M323" s="12">
        <v>798.52</v>
      </c>
      <c r="N323" s="12">
        <f>+Tabla2[[#This Row],[VALOR ADQUISICION]]-Tabla2[[#This Row],[DEPRECIACION ACUMULADA]]</f>
        <v>12891.47</v>
      </c>
    </row>
    <row r="324" spans="2:14" s="2" customFormat="1" ht="15.75" x14ac:dyDescent="0.25">
      <c r="B324" s="13">
        <v>261401</v>
      </c>
      <c r="C324" s="7" t="s">
        <v>971</v>
      </c>
      <c r="D324" s="7" t="s">
        <v>412</v>
      </c>
      <c r="E324" s="4">
        <v>29753</v>
      </c>
      <c r="F324" s="4">
        <v>827573</v>
      </c>
      <c r="G324" s="7" t="s">
        <v>413</v>
      </c>
      <c r="H324" s="7" t="s">
        <v>414</v>
      </c>
      <c r="I324" s="7" t="s">
        <v>446</v>
      </c>
      <c r="J324" s="7" t="s">
        <v>12</v>
      </c>
      <c r="K324" s="5">
        <v>45078</v>
      </c>
      <c r="L324" s="12">
        <v>13689.99</v>
      </c>
      <c r="M324" s="12">
        <v>798.52</v>
      </c>
      <c r="N324" s="12">
        <f>+Tabla2[[#This Row],[VALOR ADQUISICION]]-Tabla2[[#This Row],[DEPRECIACION ACUMULADA]]</f>
        <v>12891.47</v>
      </c>
    </row>
    <row r="325" spans="2:14" s="2" customFormat="1" ht="15.75" x14ac:dyDescent="0.25">
      <c r="B325" s="13">
        <v>261401</v>
      </c>
      <c r="C325" s="7" t="s">
        <v>971</v>
      </c>
      <c r="D325" s="7" t="s">
        <v>412</v>
      </c>
      <c r="E325" s="4">
        <v>29754</v>
      </c>
      <c r="F325" s="4">
        <v>827574</v>
      </c>
      <c r="G325" s="7" t="s">
        <v>413</v>
      </c>
      <c r="H325" s="7" t="s">
        <v>414</v>
      </c>
      <c r="I325" s="7" t="s">
        <v>447</v>
      </c>
      <c r="J325" s="7" t="s">
        <v>12</v>
      </c>
      <c r="K325" s="5">
        <v>45078</v>
      </c>
      <c r="L325" s="12">
        <v>13689.99</v>
      </c>
      <c r="M325" s="12">
        <v>798.52</v>
      </c>
      <c r="N325" s="12">
        <f>+Tabla2[[#This Row],[VALOR ADQUISICION]]-Tabla2[[#This Row],[DEPRECIACION ACUMULADA]]</f>
        <v>12891.47</v>
      </c>
    </row>
    <row r="326" spans="2:14" s="2" customFormat="1" ht="15.75" x14ac:dyDescent="0.25">
      <c r="B326" s="13">
        <v>261401</v>
      </c>
      <c r="C326" s="7" t="s">
        <v>971</v>
      </c>
      <c r="D326" s="7" t="s">
        <v>412</v>
      </c>
      <c r="E326" s="4">
        <v>29755</v>
      </c>
      <c r="F326" s="4">
        <v>827575</v>
      </c>
      <c r="G326" s="7" t="s">
        <v>413</v>
      </c>
      <c r="H326" s="7" t="s">
        <v>414</v>
      </c>
      <c r="I326" s="7" t="s">
        <v>448</v>
      </c>
      <c r="J326" s="7" t="s">
        <v>12</v>
      </c>
      <c r="K326" s="5">
        <v>45078</v>
      </c>
      <c r="L326" s="12">
        <v>13689.99</v>
      </c>
      <c r="M326" s="12">
        <v>798.52</v>
      </c>
      <c r="N326" s="12">
        <f>+Tabla2[[#This Row],[VALOR ADQUISICION]]-Tabla2[[#This Row],[DEPRECIACION ACUMULADA]]</f>
        <v>12891.47</v>
      </c>
    </row>
    <row r="327" spans="2:14" s="2" customFormat="1" ht="15.75" x14ac:dyDescent="0.25">
      <c r="B327" s="13">
        <v>261401</v>
      </c>
      <c r="C327" s="7" t="s">
        <v>971</v>
      </c>
      <c r="D327" s="7" t="s">
        <v>412</v>
      </c>
      <c r="E327" s="4">
        <v>29756</v>
      </c>
      <c r="F327" s="4">
        <v>827576</v>
      </c>
      <c r="G327" s="7" t="s">
        <v>413</v>
      </c>
      <c r="H327" s="7" t="s">
        <v>414</v>
      </c>
      <c r="I327" s="7" t="s">
        <v>449</v>
      </c>
      <c r="J327" s="7" t="s">
        <v>12</v>
      </c>
      <c r="K327" s="5">
        <v>45078</v>
      </c>
      <c r="L327" s="12">
        <v>13689.99</v>
      </c>
      <c r="M327" s="12">
        <v>798.52</v>
      </c>
      <c r="N327" s="12">
        <f>+Tabla2[[#This Row],[VALOR ADQUISICION]]-Tabla2[[#This Row],[DEPRECIACION ACUMULADA]]</f>
        <v>12891.47</v>
      </c>
    </row>
    <row r="328" spans="2:14" s="2" customFormat="1" ht="15.75" x14ac:dyDescent="0.25">
      <c r="B328" s="13">
        <v>261401</v>
      </c>
      <c r="C328" s="7" t="s">
        <v>971</v>
      </c>
      <c r="D328" s="7" t="s">
        <v>412</v>
      </c>
      <c r="E328" s="4">
        <v>29757</v>
      </c>
      <c r="F328" s="4">
        <v>827577</v>
      </c>
      <c r="G328" s="7" t="s">
        <v>413</v>
      </c>
      <c r="H328" s="7" t="s">
        <v>414</v>
      </c>
      <c r="I328" s="7" t="s">
        <v>450</v>
      </c>
      <c r="J328" s="7" t="s">
        <v>12</v>
      </c>
      <c r="K328" s="5">
        <v>45078</v>
      </c>
      <c r="L328" s="12">
        <v>13689.99</v>
      </c>
      <c r="M328" s="12">
        <v>798.52</v>
      </c>
      <c r="N328" s="12">
        <f>+Tabla2[[#This Row],[VALOR ADQUISICION]]-Tabla2[[#This Row],[DEPRECIACION ACUMULADA]]</f>
        <v>12891.47</v>
      </c>
    </row>
    <row r="329" spans="2:14" s="2" customFormat="1" ht="15.75" x14ac:dyDescent="0.25">
      <c r="B329" s="13">
        <v>261401</v>
      </c>
      <c r="C329" s="7" t="s">
        <v>971</v>
      </c>
      <c r="D329" s="7" t="s">
        <v>412</v>
      </c>
      <c r="E329" s="4">
        <v>29758</v>
      </c>
      <c r="F329" s="4">
        <v>827578</v>
      </c>
      <c r="G329" s="7" t="s">
        <v>413</v>
      </c>
      <c r="H329" s="7" t="s">
        <v>414</v>
      </c>
      <c r="I329" s="7" t="s">
        <v>451</v>
      </c>
      <c r="J329" s="7" t="s">
        <v>12</v>
      </c>
      <c r="K329" s="5">
        <v>45078</v>
      </c>
      <c r="L329" s="12">
        <v>13689.99</v>
      </c>
      <c r="M329" s="12">
        <v>798.52</v>
      </c>
      <c r="N329" s="12">
        <f>+Tabla2[[#This Row],[VALOR ADQUISICION]]-Tabla2[[#This Row],[DEPRECIACION ACUMULADA]]</f>
        <v>12891.47</v>
      </c>
    </row>
    <row r="330" spans="2:14" s="2" customFormat="1" ht="15.75" x14ac:dyDescent="0.25">
      <c r="B330" s="13">
        <v>261401</v>
      </c>
      <c r="C330" s="7" t="s">
        <v>971</v>
      </c>
      <c r="D330" s="7" t="s">
        <v>412</v>
      </c>
      <c r="E330" s="4">
        <v>29759</v>
      </c>
      <c r="F330" s="4">
        <v>827579</v>
      </c>
      <c r="G330" s="7" t="s">
        <v>413</v>
      </c>
      <c r="H330" s="7" t="s">
        <v>414</v>
      </c>
      <c r="I330" s="7" t="s">
        <v>452</v>
      </c>
      <c r="J330" s="7" t="s">
        <v>12</v>
      </c>
      <c r="K330" s="5">
        <v>45078</v>
      </c>
      <c r="L330" s="12">
        <v>13689.99</v>
      </c>
      <c r="M330" s="12">
        <v>798.52</v>
      </c>
      <c r="N330" s="12">
        <f>+Tabla2[[#This Row],[VALOR ADQUISICION]]-Tabla2[[#This Row],[DEPRECIACION ACUMULADA]]</f>
        <v>12891.47</v>
      </c>
    </row>
    <row r="331" spans="2:14" s="2" customFormat="1" ht="15.75" x14ac:dyDescent="0.25">
      <c r="B331" s="13">
        <v>261401</v>
      </c>
      <c r="C331" s="7" t="s">
        <v>971</v>
      </c>
      <c r="D331" s="7" t="s">
        <v>412</v>
      </c>
      <c r="E331" s="4">
        <v>29760</v>
      </c>
      <c r="F331" s="4">
        <v>827580</v>
      </c>
      <c r="G331" s="7" t="s">
        <v>413</v>
      </c>
      <c r="H331" s="7" t="s">
        <v>414</v>
      </c>
      <c r="I331" s="7" t="s">
        <v>453</v>
      </c>
      <c r="J331" s="7" t="s">
        <v>12</v>
      </c>
      <c r="K331" s="5">
        <v>45078</v>
      </c>
      <c r="L331" s="12">
        <v>13689.99</v>
      </c>
      <c r="M331" s="12">
        <v>798.52</v>
      </c>
      <c r="N331" s="12">
        <f>+Tabla2[[#This Row],[VALOR ADQUISICION]]-Tabla2[[#This Row],[DEPRECIACION ACUMULADA]]</f>
        <v>12891.47</v>
      </c>
    </row>
    <row r="332" spans="2:14" s="2" customFormat="1" ht="15.75" x14ac:dyDescent="0.25">
      <c r="B332" s="13">
        <v>261401</v>
      </c>
      <c r="C332" s="7" t="s">
        <v>971</v>
      </c>
      <c r="D332" s="7" t="s">
        <v>412</v>
      </c>
      <c r="E332" s="4">
        <v>29761</v>
      </c>
      <c r="F332" s="4">
        <v>827581</v>
      </c>
      <c r="G332" s="7" t="s">
        <v>413</v>
      </c>
      <c r="H332" s="7" t="s">
        <v>414</v>
      </c>
      <c r="I332" s="7" t="s">
        <v>454</v>
      </c>
      <c r="J332" s="7" t="s">
        <v>12</v>
      </c>
      <c r="K332" s="5">
        <v>45078</v>
      </c>
      <c r="L332" s="12">
        <v>13689.99</v>
      </c>
      <c r="M332" s="12">
        <v>798.52</v>
      </c>
      <c r="N332" s="12">
        <f>+Tabla2[[#This Row],[VALOR ADQUISICION]]-Tabla2[[#This Row],[DEPRECIACION ACUMULADA]]</f>
        <v>12891.47</v>
      </c>
    </row>
    <row r="333" spans="2:14" s="2" customFormat="1" ht="15.75" x14ac:dyDescent="0.25">
      <c r="B333" s="13">
        <v>261401</v>
      </c>
      <c r="C333" s="7" t="s">
        <v>971</v>
      </c>
      <c r="D333" s="7" t="s">
        <v>412</v>
      </c>
      <c r="E333" s="4">
        <v>29762</v>
      </c>
      <c r="F333" s="4">
        <v>827582</v>
      </c>
      <c r="G333" s="7" t="s">
        <v>413</v>
      </c>
      <c r="H333" s="7" t="s">
        <v>414</v>
      </c>
      <c r="I333" s="7" t="s">
        <v>455</v>
      </c>
      <c r="J333" s="7" t="s">
        <v>12</v>
      </c>
      <c r="K333" s="5">
        <v>45078</v>
      </c>
      <c r="L333" s="12">
        <v>13689.99</v>
      </c>
      <c r="M333" s="12">
        <v>798.52</v>
      </c>
      <c r="N333" s="12">
        <f>+Tabla2[[#This Row],[VALOR ADQUISICION]]-Tabla2[[#This Row],[DEPRECIACION ACUMULADA]]</f>
        <v>12891.47</v>
      </c>
    </row>
    <row r="334" spans="2:14" s="2" customFormat="1" ht="15.75" x14ac:dyDescent="0.25">
      <c r="B334" s="13">
        <v>261401</v>
      </c>
      <c r="C334" s="7" t="s">
        <v>956</v>
      </c>
      <c r="D334" s="7" t="s">
        <v>412</v>
      </c>
      <c r="E334" s="4">
        <v>29763</v>
      </c>
      <c r="F334" s="4">
        <v>827583</v>
      </c>
      <c r="G334" s="7" t="s">
        <v>413</v>
      </c>
      <c r="H334" s="7" t="s">
        <v>414</v>
      </c>
      <c r="I334" s="7" t="s">
        <v>456</v>
      </c>
      <c r="J334" s="7" t="s">
        <v>12</v>
      </c>
      <c r="K334" s="5">
        <v>45078</v>
      </c>
      <c r="L334" s="12">
        <v>13689.99</v>
      </c>
      <c r="M334" s="12">
        <v>798.52</v>
      </c>
      <c r="N334" s="12">
        <f>+Tabla2[[#This Row],[VALOR ADQUISICION]]-Tabla2[[#This Row],[DEPRECIACION ACUMULADA]]</f>
        <v>12891.47</v>
      </c>
    </row>
    <row r="335" spans="2:14" s="2" customFormat="1" ht="15.75" x14ac:dyDescent="0.25">
      <c r="B335" s="13">
        <v>261401</v>
      </c>
      <c r="C335" s="7" t="s">
        <v>971</v>
      </c>
      <c r="D335" s="7" t="s">
        <v>412</v>
      </c>
      <c r="E335" s="4">
        <v>29764</v>
      </c>
      <c r="F335" s="4">
        <v>827584</v>
      </c>
      <c r="G335" s="7" t="s">
        <v>413</v>
      </c>
      <c r="H335" s="7" t="s">
        <v>414</v>
      </c>
      <c r="I335" s="7" t="s">
        <v>457</v>
      </c>
      <c r="J335" s="7" t="s">
        <v>12</v>
      </c>
      <c r="K335" s="5">
        <v>45078</v>
      </c>
      <c r="L335" s="12">
        <v>13689.99</v>
      </c>
      <c r="M335" s="12">
        <v>798.52</v>
      </c>
      <c r="N335" s="12">
        <f>+Tabla2[[#This Row],[VALOR ADQUISICION]]-Tabla2[[#This Row],[DEPRECIACION ACUMULADA]]</f>
        <v>12891.47</v>
      </c>
    </row>
    <row r="336" spans="2:14" s="2" customFormat="1" ht="15.75" x14ac:dyDescent="0.25">
      <c r="B336" s="13">
        <v>261401</v>
      </c>
      <c r="C336" s="7" t="s">
        <v>971</v>
      </c>
      <c r="D336" s="7" t="s">
        <v>412</v>
      </c>
      <c r="E336" s="4">
        <v>29765</v>
      </c>
      <c r="F336" s="4">
        <v>827585</v>
      </c>
      <c r="G336" s="7" t="s">
        <v>413</v>
      </c>
      <c r="H336" s="7" t="s">
        <v>414</v>
      </c>
      <c r="I336" s="7" t="s">
        <v>458</v>
      </c>
      <c r="J336" s="7" t="s">
        <v>12</v>
      </c>
      <c r="K336" s="5">
        <v>45078</v>
      </c>
      <c r="L336" s="12">
        <v>13689.99</v>
      </c>
      <c r="M336" s="12">
        <v>798.52</v>
      </c>
      <c r="N336" s="12">
        <f>+Tabla2[[#This Row],[VALOR ADQUISICION]]-Tabla2[[#This Row],[DEPRECIACION ACUMULADA]]</f>
        <v>12891.47</v>
      </c>
    </row>
    <row r="337" spans="2:14" s="2" customFormat="1" ht="15.75" x14ac:dyDescent="0.25">
      <c r="B337" s="13">
        <v>261401</v>
      </c>
      <c r="C337" s="7" t="s">
        <v>956</v>
      </c>
      <c r="D337" s="7" t="s">
        <v>412</v>
      </c>
      <c r="E337" s="4">
        <v>29766</v>
      </c>
      <c r="F337" s="4">
        <v>827586</v>
      </c>
      <c r="G337" s="7" t="s">
        <v>413</v>
      </c>
      <c r="H337" s="7" t="s">
        <v>414</v>
      </c>
      <c r="I337" s="7" t="s">
        <v>459</v>
      </c>
      <c r="J337" s="7" t="s">
        <v>12</v>
      </c>
      <c r="K337" s="5">
        <v>45078</v>
      </c>
      <c r="L337" s="12">
        <v>13689.99</v>
      </c>
      <c r="M337" s="12">
        <v>798.52</v>
      </c>
      <c r="N337" s="12">
        <f>+Tabla2[[#This Row],[VALOR ADQUISICION]]-Tabla2[[#This Row],[DEPRECIACION ACUMULADA]]</f>
        <v>12891.47</v>
      </c>
    </row>
    <row r="338" spans="2:14" s="2" customFormat="1" ht="15.75" x14ac:dyDescent="0.25">
      <c r="B338" s="13">
        <v>261401</v>
      </c>
      <c r="C338" s="7" t="s">
        <v>971</v>
      </c>
      <c r="D338" s="7" t="s">
        <v>412</v>
      </c>
      <c r="E338" s="4">
        <v>29767</v>
      </c>
      <c r="F338" s="4">
        <v>827587</v>
      </c>
      <c r="G338" s="7" t="s">
        <v>413</v>
      </c>
      <c r="H338" s="7" t="s">
        <v>414</v>
      </c>
      <c r="I338" s="7" t="s">
        <v>460</v>
      </c>
      <c r="J338" s="7" t="s">
        <v>12</v>
      </c>
      <c r="K338" s="5">
        <v>45078</v>
      </c>
      <c r="L338" s="12">
        <v>13689.99</v>
      </c>
      <c r="M338" s="12">
        <v>798.52</v>
      </c>
      <c r="N338" s="12">
        <f>+Tabla2[[#This Row],[VALOR ADQUISICION]]-Tabla2[[#This Row],[DEPRECIACION ACUMULADA]]</f>
        <v>12891.47</v>
      </c>
    </row>
    <row r="339" spans="2:14" s="2" customFormat="1" ht="15.75" x14ac:dyDescent="0.25">
      <c r="B339" s="13">
        <v>261401</v>
      </c>
      <c r="C339" s="7" t="s">
        <v>971</v>
      </c>
      <c r="D339" s="7" t="s">
        <v>412</v>
      </c>
      <c r="E339" s="4">
        <v>29768</v>
      </c>
      <c r="F339" s="4">
        <v>827588</v>
      </c>
      <c r="G339" s="7" t="s">
        <v>413</v>
      </c>
      <c r="H339" s="7" t="s">
        <v>414</v>
      </c>
      <c r="I339" s="7" t="s">
        <v>461</v>
      </c>
      <c r="J339" s="7" t="s">
        <v>12</v>
      </c>
      <c r="K339" s="5">
        <v>45078</v>
      </c>
      <c r="L339" s="12">
        <v>13689.99</v>
      </c>
      <c r="M339" s="12">
        <v>798.52</v>
      </c>
      <c r="N339" s="12">
        <f>+Tabla2[[#This Row],[VALOR ADQUISICION]]-Tabla2[[#This Row],[DEPRECIACION ACUMULADA]]</f>
        <v>12891.47</v>
      </c>
    </row>
    <row r="340" spans="2:14" s="2" customFormat="1" ht="15.75" x14ac:dyDescent="0.25">
      <c r="B340" s="13">
        <v>261401</v>
      </c>
      <c r="C340" s="7" t="s">
        <v>971</v>
      </c>
      <c r="D340" s="7" t="s">
        <v>412</v>
      </c>
      <c r="E340" s="4">
        <v>29769</v>
      </c>
      <c r="F340" s="4">
        <v>827589</v>
      </c>
      <c r="G340" s="7" t="s">
        <v>413</v>
      </c>
      <c r="H340" s="7" t="s">
        <v>414</v>
      </c>
      <c r="I340" s="7" t="s">
        <v>462</v>
      </c>
      <c r="J340" s="7" t="s">
        <v>12</v>
      </c>
      <c r="K340" s="5">
        <v>45078</v>
      </c>
      <c r="L340" s="12">
        <v>13689.99</v>
      </c>
      <c r="M340" s="12">
        <v>798.52</v>
      </c>
      <c r="N340" s="12">
        <f>+Tabla2[[#This Row],[VALOR ADQUISICION]]-Tabla2[[#This Row],[DEPRECIACION ACUMULADA]]</f>
        <v>12891.47</v>
      </c>
    </row>
    <row r="341" spans="2:14" s="2" customFormat="1" ht="15.75" x14ac:dyDescent="0.25">
      <c r="B341" s="13">
        <v>261401</v>
      </c>
      <c r="C341" s="7" t="s">
        <v>971</v>
      </c>
      <c r="D341" s="7" t="s">
        <v>412</v>
      </c>
      <c r="E341" s="4">
        <v>29770</v>
      </c>
      <c r="F341" s="4">
        <v>827590</v>
      </c>
      <c r="G341" s="7" t="s">
        <v>413</v>
      </c>
      <c r="H341" s="7" t="s">
        <v>414</v>
      </c>
      <c r="I341" s="7" t="s">
        <v>463</v>
      </c>
      <c r="J341" s="7" t="s">
        <v>12</v>
      </c>
      <c r="K341" s="5">
        <v>45078</v>
      </c>
      <c r="L341" s="12">
        <v>13689.99</v>
      </c>
      <c r="M341" s="12">
        <v>798.52</v>
      </c>
      <c r="N341" s="12">
        <f>+Tabla2[[#This Row],[VALOR ADQUISICION]]-Tabla2[[#This Row],[DEPRECIACION ACUMULADA]]</f>
        <v>12891.47</v>
      </c>
    </row>
    <row r="342" spans="2:14" s="2" customFormat="1" ht="15.75" x14ac:dyDescent="0.25">
      <c r="B342" s="13">
        <v>261401</v>
      </c>
      <c r="C342" s="7" t="s">
        <v>971</v>
      </c>
      <c r="D342" s="7" t="s">
        <v>412</v>
      </c>
      <c r="E342" s="4">
        <v>29771</v>
      </c>
      <c r="F342" s="4">
        <v>827591</v>
      </c>
      <c r="G342" s="7" t="s">
        <v>413</v>
      </c>
      <c r="H342" s="7" t="s">
        <v>414</v>
      </c>
      <c r="I342" s="7" t="s">
        <v>464</v>
      </c>
      <c r="J342" s="7" t="s">
        <v>12</v>
      </c>
      <c r="K342" s="5">
        <v>45078</v>
      </c>
      <c r="L342" s="12">
        <v>13689.99</v>
      </c>
      <c r="M342" s="12">
        <v>798.52</v>
      </c>
      <c r="N342" s="12">
        <f>+Tabla2[[#This Row],[VALOR ADQUISICION]]-Tabla2[[#This Row],[DEPRECIACION ACUMULADA]]</f>
        <v>12891.47</v>
      </c>
    </row>
    <row r="343" spans="2:14" s="2" customFormat="1" ht="15.75" x14ac:dyDescent="0.25">
      <c r="B343" s="13">
        <v>261401</v>
      </c>
      <c r="C343" s="7" t="s">
        <v>971</v>
      </c>
      <c r="D343" s="7" t="s">
        <v>412</v>
      </c>
      <c r="E343" s="4">
        <v>29772</v>
      </c>
      <c r="F343" s="4">
        <v>827592</v>
      </c>
      <c r="G343" s="7" t="s">
        <v>413</v>
      </c>
      <c r="H343" s="7" t="s">
        <v>414</v>
      </c>
      <c r="I343" s="7" t="s">
        <v>465</v>
      </c>
      <c r="J343" s="7" t="s">
        <v>12</v>
      </c>
      <c r="K343" s="5">
        <v>45078</v>
      </c>
      <c r="L343" s="12">
        <v>13689.99</v>
      </c>
      <c r="M343" s="12">
        <v>798.52</v>
      </c>
      <c r="N343" s="12">
        <f>+Tabla2[[#This Row],[VALOR ADQUISICION]]-Tabla2[[#This Row],[DEPRECIACION ACUMULADA]]</f>
        <v>12891.47</v>
      </c>
    </row>
    <row r="344" spans="2:14" s="2" customFormat="1" ht="15.75" x14ac:dyDescent="0.25">
      <c r="B344" s="13">
        <v>261401</v>
      </c>
      <c r="C344" s="7" t="s">
        <v>971</v>
      </c>
      <c r="D344" s="7" t="s">
        <v>412</v>
      </c>
      <c r="E344" s="4">
        <v>29773</v>
      </c>
      <c r="F344" s="4">
        <v>827593</v>
      </c>
      <c r="G344" s="7" t="s">
        <v>413</v>
      </c>
      <c r="H344" s="7" t="s">
        <v>414</v>
      </c>
      <c r="I344" s="7" t="s">
        <v>466</v>
      </c>
      <c r="J344" s="7" t="s">
        <v>12</v>
      </c>
      <c r="K344" s="5">
        <v>45078</v>
      </c>
      <c r="L344" s="12">
        <v>13689.99</v>
      </c>
      <c r="M344" s="12">
        <v>798.52</v>
      </c>
      <c r="N344" s="12">
        <f>+Tabla2[[#This Row],[VALOR ADQUISICION]]-Tabla2[[#This Row],[DEPRECIACION ACUMULADA]]</f>
        <v>12891.47</v>
      </c>
    </row>
    <row r="345" spans="2:14" s="2" customFormat="1" ht="15.75" x14ac:dyDescent="0.25">
      <c r="B345" s="13">
        <v>261401</v>
      </c>
      <c r="C345" s="7" t="s">
        <v>971</v>
      </c>
      <c r="D345" s="7" t="s">
        <v>412</v>
      </c>
      <c r="E345" s="4">
        <v>29774</v>
      </c>
      <c r="F345" s="4">
        <v>827594</v>
      </c>
      <c r="G345" s="7" t="s">
        <v>413</v>
      </c>
      <c r="H345" s="7" t="s">
        <v>414</v>
      </c>
      <c r="I345" s="7" t="s">
        <v>467</v>
      </c>
      <c r="J345" s="7" t="s">
        <v>12</v>
      </c>
      <c r="K345" s="5">
        <v>45078</v>
      </c>
      <c r="L345" s="12">
        <v>13689.99</v>
      </c>
      <c r="M345" s="12">
        <v>798.52</v>
      </c>
      <c r="N345" s="12">
        <f>+Tabla2[[#This Row],[VALOR ADQUISICION]]-Tabla2[[#This Row],[DEPRECIACION ACUMULADA]]</f>
        <v>12891.47</v>
      </c>
    </row>
    <row r="346" spans="2:14" s="2" customFormat="1" ht="15.75" x14ac:dyDescent="0.25">
      <c r="B346" s="13">
        <v>261401</v>
      </c>
      <c r="C346" s="7" t="s">
        <v>1191</v>
      </c>
      <c r="D346" s="7" t="s">
        <v>412</v>
      </c>
      <c r="E346" s="4">
        <v>29775</v>
      </c>
      <c r="F346" s="4">
        <v>827595</v>
      </c>
      <c r="G346" s="7" t="s">
        <v>413</v>
      </c>
      <c r="H346" s="7" t="s">
        <v>414</v>
      </c>
      <c r="I346" s="7" t="s">
        <v>468</v>
      </c>
      <c r="J346" s="7" t="s">
        <v>12</v>
      </c>
      <c r="K346" s="5">
        <v>45078</v>
      </c>
      <c r="L346" s="12">
        <v>13689.99</v>
      </c>
      <c r="M346" s="12">
        <v>798.52</v>
      </c>
      <c r="N346" s="12">
        <f>+Tabla2[[#This Row],[VALOR ADQUISICION]]-Tabla2[[#This Row],[DEPRECIACION ACUMULADA]]</f>
        <v>12891.47</v>
      </c>
    </row>
    <row r="347" spans="2:14" s="2" customFormat="1" ht="15.75" x14ac:dyDescent="0.25">
      <c r="B347" s="13">
        <v>261401</v>
      </c>
      <c r="C347" s="7" t="s">
        <v>971</v>
      </c>
      <c r="D347" s="7" t="s">
        <v>412</v>
      </c>
      <c r="E347" s="4">
        <v>29776</v>
      </c>
      <c r="F347" s="4">
        <v>827596</v>
      </c>
      <c r="G347" s="7" t="s">
        <v>413</v>
      </c>
      <c r="H347" s="7" t="s">
        <v>414</v>
      </c>
      <c r="I347" s="7" t="s">
        <v>469</v>
      </c>
      <c r="J347" s="7" t="s">
        <v>12</v>
      </c>
      <c r="K347" s="5">
        <v>45078</v>
      </c>
      <c r="L347" s="12">
        <v>13689.99</v>
      </c>
      <c r="M347" s="12">
        <v>798.52</v>
      </c>
      <c r="N347" s="12">
        <f>+Tabla2[[#This Row],[VALOR ADQUISICION]]-Tabla2[[#This Row],[DEPRECIACION ACUMULADA]]</f>
        <v>12891.47</v>
      </c>
    </row>
    <row r="348" spans="2:14" s="2" customFormat="1" ht="15.75" x14ac:dyDescent="0.25">
      <c r="B348" s="13">
        <v>261401</v>
      </c>
      <c r="C348" s="7" t="s">
        <v>1004</v>
      </c>
      <c r="D348" s="7" t="s">
        <v>412</v>
      </c>
      <c r="E348" s="4">
        <v>29777</v>
      </c>
      <c r="F348" s="4">
        <v>827597</v>
      </c>
      <c r="G348" s="7" t="s">
        <v>413</v>
      </c>
      <c r="H348" s="7" t="s">
        <v>414</v>
      </c>
      <c r="I348" s="7" t="s">
        <v>470</v>
      </c>
      <c r="J348" s="7" t="s">
        <v>12</v>
      </c>
      <c r="K348" s="5">
        <v>45078</v>
      </c>
      <c r="L348" s="12">
        <v>13689.99</v>
      </c>
      <c r="M348" s="12">
        <v>798.52</v>
      </c>
      <c r="N348" s="12">
        <f>+Tabla2[[#This Row],[VALOR ADQUISICION]]-Tabla2[[#This Row],[DEPRECIACION ACUMULADA]]</f>
        <v>12891.47</v>
      </c>
    </row>
    <row r="349" spans="2:14" s="2" customFormat="1" ht="15.75" x14ac:dyDescent="0.25">
      <c r="B349" s="13">
        <v>261401</v>
      </c>
      <c r="C349" s="7" t="s">
        <v>971</v>
      </c>
      <c r="D349" s="7" t="s">
        <v>412</v>
      </c>
      <c r="E349" s="4">
        <v>29778</v>
      </c>
      <c r="F349" s="4">
        <v>827598</v>
      </c>
      <c r="G349" s="7" t="s">
        <v>413</v>
      </c>
      <c r="H349" s="7" t="s">
        <v>414</v>
      </c>
      <c r="I349" s="7" t="s">
        <v>471</v>
      </c>
      <c r="J349" s="7" t="s">
        <v>12</v>
      </c>
      <c r="K349" s="5">
        <v>45078</v>
      </c>
      <c r="L349" s="12">
        <v>13689.99</v>
      </c>
      <c r="M349" s="12">
        <v>798.52</v>
      </c>
      <c r="N349" s="12">
        <f>+Tabla2[[#This Row],[VALOR ADQUISICION]]-Tabla2[[#This Row],[DEPRECIACION ACUMULADA]]</f>
        <v>12891.47</v>
      </c>
    </row>
    <row r="350" spans="2:14" s="2" customFormat="1" ht="15.75" x14ac:dyDescent="0.25">
      <c r="B350" s="13">
        <v>261401</v>
      </c>
      <c r="C350" s="7" t="s">
        <v>971</v>
      </c>
      <c r="D350" s="7" t="s">
        <v>412</v>
      </c>
      <c r="E350" s="4">
        <v>29779</v>
      </c>
      <c r="F350" s="4">
        <v>827599</v>
      </c>
      <c r="G350" s="7" t="s">
        <v>413</v>
      </c>
      <c r="H350" s="7" t="s">
        <v>414</v>
      </c>
      <c r="I350" s="7" t="s">
        <v>472</v>
      </c>
      <c r="J350" s="7" t="s">
        <v>12</v>
      </c>
      <c r="K350" s="5">
        <v>45078</v>
      </c>
      <c r="L350" s="12">
        <v>13689.99</v>
      </c>
      <c r="M350" s="12">
        <v>798.52</v>
      </c>
      <c r="N350" s="12">
        <f>+Tabla2[[#This Row],[VALOR ADQUISICION]]-Tabla2[[#This Row],[DEPRECIACION ACUMULADA]]</f>
        <v>12891.47</v>
      </c>
    </row>
    <row r="351" spans="2:14" s="2" customFormat="1" ht="15.75" x14ac:dyDescent="0.25">
      <c r="B351" s="13">
        <v>261401</v>
      </c>
      <c r="C351" s="7" t="s">
        <v>956</v>
      </c>
      <c r="D351" s="7" t="s">
        <v>412</v>
      </c>
      <c r="E351" s="4">
        <v>29780</v>
      </c>
      <c r="F351" s="4">
        <v>827600</v>
      </c>
      <c r="G351" s="7" t="s">
        <v>413</v>
      </c>
      <c r="H351" s="7" t="s">
        <v>414</v>
      </c>
      <c r="I351" s="7" t="s">
        <v>473</v>
      </c>
      <c r="J351" s="7" t="s">
        <v>12</v>
      </c>
      <c r="K351" s="5">
        <v>45078</v>
      </c>
      <c r="L351" s="12">
        <v>13689.99</v>
      </c>
      <c r="M351" s="12">
        <v>798.52</v>
      </c>
      <c r="N351" s="12">
        <f>+Tabla2[[#This Row],[VALOR ADQUISICION]]-Tabla2[[#This Row],[DEPRECIACION ACUMULADA]]</f>
        <v>12891.47</v>
      </c>
    </row>
    <row r="352" spans="2:14" s="2" customFormat="1" ht="15.75" x14ac:dyDescent="0.25">
      <c r="B352" s="13">
        <v>261401</v>
      </c>
      <c r="C352" s="7" t="s">
        <v>971</v>
      </c>
      <c r="D352" s="7" t="s">
        <v>412</v>
      </c>
      <c r="E352" s="4">
        <v>29781</v>
      </c>
      <c r="F352" s="4">
        <v>827601</v>
      </c>
      <c r="G352" s="7" t="s">
        <v>413</v>
      </c>
      <c r="H352" s="7" t="s">
        <v>414</v>
      </c>
      <c r="I352" s="7" t="s">
        <v>474</v>
      </c>
      <c r="J352" s="7" t="s">
        <v>12</v>
      </c>
      <c r="K352" s="5">
        <v>45078</v>
      </c>
      <c r="L352" s="12">
        <v>13689.99</v>
      </c>
      <c r="M352" s="12">
        <v>798.52</v>
      </c>
      <c r="N352" s="12">
        <f>+Tabla2[[#This Row],[VALOR ADQUISICION]]-Tabla2[[#This Row],[DEPRECIACION ACUMULADA]]</f>
        <v>12891.47</v>
      </c>
    </row>
    <row r="353" spans="2:14" s="2" customFormat="1" ht="15.75" x14ac:dyDescent="0.25">
      <c r="B353" s="13">
        <v>261401</v>
      </c>
      <c r="C353" s="7" t="s">
        <v>971</v>
      </c>
      <c r="D353" s="7" t="s">
        <v>412</v>
      </c>
      <c r="E353" s="4">
        <v>29782</v>
      </c>
      <c r="F353" s="4">
        <v>827602</v>
      </c>
      <c r="G353" s="7" t="s">
        <v>413</v>
      </c>
      <c r="H353" s="7" t="s">
        <v>414</v>
      </c>
      <c r="I353" s="7" t="s">
        <v>475</v>
      </c>
      <c r="J353" s="7" t="s">
        <v>12</v>
      </c>
      <c r="K353" s="5">
        <v>45078</v>
      </c>
      <c r="L353" s="12">
        <v>13689.99</v>
      </c>
      <c r="M353" s="12">
        <v>798.52</v>
      </c>
      <c r="N353" s="12">
        <f>+Tabla2[[#This Row],[VALOR ADQUISICION]]-Tabla2[[#This Row],[DEPRECIACION ACUMULADA]]</f>
        <v>12891.47</v>
      </c>
    </row>
    <row r="354" spans="2:14" s="2" customFormat="1" ht="15.75" x14ac:dyDescent="0.25">
      <c r="B354" s="13">
        <v>261401</v>
      </c>
      <c r="C354" s="7" t="s">
        <v>971</v>
      </c>
      <c r="D354" s="7" t="s">
        <v>412</v>
      </c>
      <c r="E354" s="4">
        <v>29783</v>
      </c>
      <c r="F354" s="4">
        <v>827603</v>
      </c>
      <c r="G354" s="7" t="s">
        <v>413</v>
      </c>
      <c r="H354" s="7" t="s">
        <v>414</v>
      </c>
      <c r="I354" s="7" t="s">
        <v>476</v>
      </c>
      <c r="J354" s="7" t="s">
        <v>12</v>
      </c>
      <c r="K354" s="5">
        <v>45078</v>
      </c>
      <c r="L354" s="12">
        <v>13689.99</v>
      </c>
      <c r="M354" s="12">
        <v>798.52</v>
      </c>
      <c r="N354" s="12">
        <f>+Tabla2[[#This Row],[VALOR ADQUISICION]]-Tabla2[[#This Row],[DEPRECIACION ACUMULADA]]</f>
        <v>12891.47</v>
      </c>
    </row>
    <row r="355" spans="2:14" s="2" customFormat="1" ht="15.75" x14ac:dyDescent="0.25">
      <c r="B355" s="13">
        <v>261401</v>
      </c>
      <c r="C355" s="7" t="s">
        <v>971</v>
      </c>
      <c r="D355" s="7" t="s">
        <v>412</v>
      </c>
      <c r="E355" s="4">
        <v>29784</v>
      </c>
      <c r="F355" s="4">
        <v>827604</v>
      </c>
      <c r="G355" s="7" t="s">
        <v>413</v>
      </c>
      <c r="H355" s="7" t="s">
        <v>414</v>
      </c>
      <c r="I355" s="7" t="s">
        <v>477</v>
      </c>
      <c r="J355" s="7" t="s">
        <v>12</v>
      </c>
      <c r="K355" s="5">
        <v>45078</v>
      </c>
      <c r="L355" s="12">
        <v>13689.99</v>
      </c>
      <c r="M355" s="12">
        <v>798.52</v>
      </c>
      <c r="N355" s="12">
        <f>+Tabla2[[#This Row],[VALOR ADQUISICION]]-Tabla2[[#This Row],[DEPRECIACION ACUMULADA]]</f>
        <v>12891.47</v>
      </c>
    </row>
    <row r="356" spans="2:14" s="2" customFormat="1" ht="15.75" x14ac:dyDescent="0.25">
      <c r="B356" s="13">
        <v>261401</v>
      </c>
      <c r="C356" s="7" t="s">
        <v>971</v>
      </c>
      <c r="D356" s="7" t="s">
        <v>412</v>
      </c>
      <c r="E356" s="4">
        <v>29785</v>
      </c>
      <c r="F356" s="4">
        <v>827605</v>
      </c>
      <c r="G356" s="7" t="s">
        <v>413</v>
      </c>
      <c r="H356" s="7" t="s">
        <v>414</v>
      </c>
      <c r="I356" s="7" t="s">
        <v>478</v>
      </c>
      <c r="J356" s="7" t="s">
        <v>12</v>
      </c>
      <c r="K356" s="5">
        <v>45078</v>
      </c>
      <c r="L356" s="12">
        <v>13689.99</v>
      </c>
      <c r="M356" s="12">
        <v>798.52</v>
      </c>
      <c r="N356" s="12">
        <f>+Tabla2[[#This Row],[VALOR ADQUISICION]]-Tabla2[[#This Row],[DEPRECIACION ACUMULADA]]</f>
        <v>12891.47</v>
      </c>
    </row>
    <row r="357" spans="2:14" s="2" customFormat="1" ht="15.75" x14ac:dyDescent="0.25">
      <c r="B357" s="13">
        <v>261401</v>
      </c>
      <c r="C357" s="7" t="s">
        <v>1192</v>
      </c>
      <c r="D357" s="7" t="s">
        <v>412</v>
      </c>
      <c r="E357" s="4">
        <v>29786</v>
      </c>
      <c r="F357" s="4">
        <v>827606</v>
      </c>
      <c r="G357" s="7" t="s">
        <v>413</v>
      </c>
      <c r="H357" s="7" t="s">
        <v>414</v>
      </c>
      <c r="I357" s="7" t="s">
        <v>479</v>
      </c>
      <c r="J357" s="7" t="s">
        <v>12</v>
      </c>
      <c r="K357" s="5">
        <v>45078</v>
      </c>
      <c r="L357" s="12">
        <v>13689.99</v>
      </c>
      <c r="M357" s="12">
        <v>798.52</v>
      </c>
      <c r="N357" s="12">
        <f>+Tabla2[[#This Row],[VALOR ADQUISICION]]-Tabla2[[#This Row],[DEPRECIACION ACUMULADA]]</f>
        <v>12891.47</v>
      </c>
    </row>
    <row r="358" spans="2:14" s="2" customFormat="1" ht="15.75" x14ac:dyDescent="0.25">
      <c r="B358" s="13">
        <v>261401</v>
      </c>
      <c r="C358" s="7" t="s">
        <v>50</v>
      </c>
      <c r="D358" s="7" t="s">
        <v>412</v>
      </c>
      <c r="E358" s="4">
        <v>29787</v>
      </c>
      <c r="F358" s="4">
        <v>827607</v>
      </c>
      <c r="G358" s="7" t="s">
        <v>413</v>
      </c>
      <c r="H358" s="7" t="s">
        <v>414</v>
      </c>
      <c r="I358" s="7" t="s">
        <v>480</v>
      </c>
      <c r="J358" s="7" t="s">
        <v>12</v>
      </c>
      <c r="K358" s="5">
        <v>45078</v>
      </c>
      <c r="L358" s="12">
        <v>13689.99</v>
      </c>
      <c r="M358" s="12">
        <v>798.52</v>
      </c>
      <c r="N358" s="12">
        <f>+Tabla2[[#This Row],[VALOR ADQUISICION]]-Tabla2[[#This Row],[DEPRECIACION ACUMULADA]]</f>
        <v>12891.47</v>
      </c>
    </row>
    <row r="359" spans="2:14" s="2" customFormat="1" ht="15.75" x14ac:dyDescent="0.25">
      <c r="B359" s="13">
        <v>261401</v>
      </c>
      <c r="C359" s="7" t="s">
        <v>971</v>
      </c>
      <c r="D359" s="7" t="s">
        <v>412</v>
      </c>
      <c r="E359" s="4">
        <v>29788</v>
      </c>
      <c r="F359" s="4">
        <v>827608</v>
      </c>
      <c r="G359" s="7" t="s">
        <v>413</v>
      </c>
      <c r="H359" s="7" t="s">
        <v>414</v>
      </c>
      <c r="I359" s="7" t="s">
        <v>481</v>
      </c>
      <c r="J359" s="7" t="s">
        <v>12</v>
      </c>
      <c r="K359" s="5">
        <v>45078</v>
      </c>
      <c r="L359" s="12">
        <v>13689.99</v>
      </c>
      <c r="M359" s="12">
        <v>798.52</v>
      </c>
      <c r="N359" s="12">
        <f>+Tabla2[[#This Row],[VALOR ADQUISICION]]-Tabla2[[#This Row],[DEPRECIACION ACUMULADA]]</f>
        <v>12891.47</v>
      </c>
    </row>
    <row r="360" spans="2:14" s="2" customFormat="1" ht="15.75" x14ac:dyDescent="0.25">
      <c r="B360" s="13">
        <v>261401</v>
      </c>
      <c r="C360" s="7" t="s">
        <v>971</v>
      </c>
      <c r="D360" s="7" t="s">
        <v>412</v>
      </c>
      <c r="E360" s="4">
        <v>29789</v>
      </c>
      <c r="F360" s="4">
        <v>827609</v>
      </c>
      <c r="G360" s="7" t="s">
        <v>413</v>
      </c>
      <c r="H360" s="7" t="s">
        <v>414</v>
      </c>
      <c r="I360" s="7" t="s">
        <v>482</v>
      </c>
      <c r="J360" s="7" t="s">
        <v>12</v>
      </c>
      <c r="K360" s="5">
        <v>45078</v>
      </c>
      <c r="L360" s="12">
        <v>13689.99</v>
      </c>
      <c r="M360" s="12">
        <v>798.52</v>
      </c>
      <c r="N360" s="12">
        <f>+Tabla2[[#This Row],[VALOR ADQUISICION]]-Tabla2[[#This Row],[DEPRECIACION ACUMULADA]]</f>
        <v>12891.47</v>
      </c>
    </row>
    <row r="361" spans="2:14" s="2" customFormat="1" ht="15.75" x14ac:dyDescent="0.25">
      <c r="B361" s="13">
        <v>261401</v>
      </c>
      <c r="C361" s="7" t="s">
        <v>971</v>
      </c>
      <c r="D361" s="7" t="s">
        <v>412</v>
      </c>
      <c r="E361" s="4">
        <v>29790</v>
      </c>
      <c r="F361" s="4">
        <v>827610</v>
      </c>
      <c r="G361" s="7" t="s">
        <v>413</v>
      </c>
      <c r="H361" s="7" t="s">
        <v>414</v>
      </c>
      <c r="I361" s="7" t="s">
        <v>483</v>
      </c>
      <c r="J361" s="7" t="s">
        <v>12</v>
      </c>
      <c r="K361" s="5">
        <v>45078</v>
      </c>
      <c r="L361" s="12">
        <v>13689.99</v>
      </c>
      <c r="M361" s="12">
        <v>798.52</v>
      </c>
      <c r="N361" s="12">
        <f>+Tabla2[[#This Row],[VALOR ADQUISICION]]-Tabla2[[#This Row],[DEPRECIACION ACUMULADA]]</f>
        <v>12891.47</v>
      </c>
    </row>
    <row r="362" spans="2:14" s="2" customFormat="1" ht="15.75" x14ac:dyDescent="0.25">
      <c r="B362" s="13">
        <v>261401</v>
      </c>
      <c r="C362" s="7" t="s">
        <v>971</v>
      </c>
      <c r="D362" s="7" t="s">
        <v>412</v>
      </c>
      <c r="E362" s="4">
        <v>29791</v>
      </c>
      <c r="F362" s="4">
        <v>827611</v>
      </c>
      <c r="G362" s="7" t="s">
        <v>413</v>
      </c>
      <c r="H362" s="7" t="s">
        <v>414</v>
      </c>
      <c r="I362" s="7" t="s">
        <v>484</v>
      </c>
      <c r="J362" s="7" t="s">
        <v>12</v>
      </c>
      <c r="K362" s="5">
        <v>45078</v>
      </c>
      <c r="L362" s="12">
        <v>13689.99</v>
      </c>
      <c r="M362" s="12">
        <v>798.52</v>
      </c>
      <c r="N362" s="12">
        <f>+Tabla2[[#This Row],[VALOR ADQUISICION]]-Tabla2[[#This Row],[DEPRECIACION ACUMULADA]]</f>
        <v>12891.47</v>
      </c>
    </row>
    <row r="363" spans="2:14" s="2" customFormat="1" ht="15.75" x14ac:dyDescent="0.25">
      <c r="B363" s="13">
        <v>261401</v>
      </c>
      <c r="C363" s="7" t="s">
        <v>971</v>
      </c>
      <c r="D363" s="7" t="s">
        <v>412</v>
      </c>
      <c r="E363" s="4">
        <v>29792</v>
      </c>
      <c r="F363" s="4">
        <v>827612</v>
      </c>
      <c r="G363" s="7" t="s">
        <v>413</v>
      </c>
      <c r="H363" s="7" t="s">
        <v>414</v>
      </c>
      <c r="I363" s="7" t="s">
        <v>485</v>
      </c>
      <c r="J363" s="7" t="s">
        <v>12</v>
      </c>
      <c r="K363" s="5">
        <v>45078</v>
      </c>
      <c r="L363" s="12">
        <v>13689.99</v>
      </c>
      <c r="M363" s="12">
        <v>798.52</v>
      </c>
      <c r="N363" s="12">
        <f>+Tabla2[[#This Row],[VALOR ADQUISICION]]-Tabla2[[#This Row],[DEPRECIACION ACUMULADA]]</f>
        <v>12891.47</v>
      </c>
    </row>
    <row r="364" spans="2:14" s="2" customFormat="1" ht="15.75" x14ac:dyDescent="0.25">
      <c r="B364" s="13">
        <v>261401</v>
      </c>
      <c r="C364" s="7" t="s">
        <v>971</v>
      </c>
      <c r="D364" s="7" t="s">
        <v>412</v>
      </c>
      <c r="E364" s="4">
        <v>29793</v>
      </c>
      <c r="F364" s="4">
        <v>827613</v>
      </c>
      <c r="G364" s="7" t="s">
        <v>413</v>
      </c>
      <c r="H364" s="7" t="s">
        <v>414</v>
      </c>
      <c r="I364" s="7" t="s">
        <v>486</v>
      </c>
      <c r="J364" s="7" t="s">
        <v>12</v>
      </c>
      <c r="K364" s="5">
        <v>45078</v>
      </c>
      <c r="L364" s="12">
        <v>13689.99</v>
      </c>
      <c r="M364" s="12">
        <v>798.52</v>
      </c>
      <c r="N364" s="12">
        <f>+Tabla2[[#This Row],[VALOR ADQUISICION]]-Tabla2[[#This Row],[DEPRECIACION ACUMULADA]]</f>
        <v>12891.47</v>
      </c>
    </row>
    <row r="365" spans="2:14" s="2" customFormat="1" ht="15.75" x14ac:dyDescent="0.25">
      <c r="B365" s="13">
        <v>261401</v>
      </c>
      <c r="C365" s="7" t="s">
        <v>971</v>
      </c>
      <c r="D365" s="7" t="s">
        <v>412</v>
      </c>
      <c r="E365" s="4">
        <v>29794</v>
      </c>
      <c r="F365" s="4">
        <v>827614</v>
      </c>
      <c r="G365" s="7" t="s">
        <v>413</v>
      </c>
      <c r="H365" s="7" t="s">
        <v>414</v>
      </c>
      <c r="I365" s="7" t="s">
        <v>487</v>
      </c>
      <c r="J365" s="7" t="s">
        <v>12</v>
      </c>
      <c r="K365" s="5">
        <v>45078</v>
      </c>
      <c r="L365" s="12">
        <v>13689.99</v>
      </c>
      <c r="M365" s="12">
        <v>798.52</v>
      </c>
      <c r="N365" s="12">
        <f>+Tabla2[[#This Row],[VALOR ADQUISICION]]-Tabla2[[#This Row],[DEPRECIACION ACUMULADA]]</f>
        <v>12891.47</v>
      </c>
    </row>
    <row r="366" spans="2:14" s="2" customFormat="1" ht="15.75" x14ac:dyDescent="0.25">
      <c r="B366" s="13">
        <v>261401</v>
      </c>
      <c r="C366" s="7" t="s">
        <v>971</v>
      </c>
      <c r="D366" s="7" t="s">
        <v>412</v>
      </c>
      <c r="E366" s="4">
        <v>29795</v>
      </c>
      <c r="F366" s="4">
        <v>827615</v>
      </c>
      <c r="G366" s="7" t="s">
        <v>413</v>
      </c>
      <c r="H366" s="7" t="s">
        <v>414</v>
      </c>
      <c r="I366" s="7" t="s">
        <v>488</v>
      </c>
      <c r="J366" s="7" t="s">
        <v>12</v>
      </c>
      <c r="K366" s="5">
        <v>45078</v>
      </c>
      <c r="L366" s="12">
        <v>13689.99</v>
      </c>
      <c r="M366" s="12">
        <v>798.52</v>
      </c>
      <c r="N366" s="12">
        <f>+Tabla2[[#This Row],[VALOR ADQUISICION]]-Tabla2[[#This Row],[DEPRECIACION ACUMULADA]]</f>
        <v>12891.47</v>
      </c>
    </row>
    <row r="367" spans="2:14" s="2" customFormat="1" ht="15.75" x14ac:dyDescent="0.25">
      <c r="B367" s="13">
        <v>261401</v>
      </c>
      <c r="C367" s="7" t="s">
        <v>971</v>
      </c>
      <c r="D367" s="7" t="s">
        <v>412</v>
      </c>
      <c r="E367" s="4">
        <v>29796</v>
      </c>
      <c r="F367" s="4">
        <v>827616</v>
      </c>
      <c r="G367" s="7" t="s">
        <v>413</v>
      </c>
      <c r="H367" s="7" t="s">
        <v>414</v>
      </c>
      <c r="I367" s="7" t="s">
        <v>489</v>
      </c>
      <c r="J367" s="7" t="s">
        <v>12</v>
      </c>
      <c r="K367" s="5">
        <v>45078</v>
      </c>
      <c r="L367" s="12">
        <v>13689.99</v>
      </c>
      <c r="M367" s="12">
        <v>798.52</v>
      </c>
      <c r="N367" s="12">
        <f>+Tabla2[[#This Row],[VALOR ADQUISICION]]-Tabla2[[#This Row],[DEPRECIACION ACUMULADA]]</f>
        <v>12891.47</v>
      </c>
    </row>
    <row r="368" spans="2:14" s="2" customFormat="1" ht="15.75" x14ac:dyDescent="0.25">
      <c r="B368" s="13">
        <v>261401</v>
      </c>
      <c r="C368" s="7" t="s">
        <v>971</v>
      </c>
      <c r="D368" s="7" t="s">
        <v>412</v>
      </c>
      <c r="E368" s="4">
        <v>29797</v>
      </c>
      <c r="F368" s="4">
        <v>827617</v>
      </c>
      <c r="G368" s="7" t="s">
        <v>413</v>
      </c>
      <c r="H368" s="7" t="s">
        <v>414</v>
      </c>
      <c r="I368" s="7" t="s">
        <v>490</v>
      </c>
      <c r="J368" s="7" t="s">
        <v>12</v>
      </c>
      <c r="K368" s="5">
        <v>45078</v>
      </c>
      <c r="L368" s="12">
        <v>13689.99</v>
      </c>
      <c r="M368" s="12">
        <v>798.52</v>
      </c>
      <c r="N368" s="12">
        <f>+Tabla2[[#This Row],[VALOR ADQUISICION]]-Tabla2[[#This Row],[DEPRECIACION ACUMULADA]]</f>
        <v>12891.47</v>
      </c>
    </row>
    <row r="369" spans="2:14" s="2" customFormat="1" ht="15.75" x14ac:dyDescent="0.25">
      <c r="B369" s="13">
        <v>261401</v>
      </c>
      <c r="C369" s="7" t="s">
        <v>971</v>
      </c>
      <c r="D369" s="7" t="s">
        <v>412</v>
      </c>
      <c r="E369" s="4">
        <v>29798</v>
      </c>
      <c r="F369" s="4">
        <v>827618</v>
      </c>
      <c r="G369" s="7" t="s">
        <v>413</v>
      </c>
      <c r="H369" s="7" t="s">
        <v>414</v>
      </c>
      <c r="I369" s="7" t="s">
        <v>491</v>
      </c>
      <c r="J369" s="7" t="s">
        <v>12</v>
      </c>
      <c r="K369" s="5">
        <v>45078</v>
      </c>
      <c r="L369" s="12">
        <v>13689.99</v>
      </c>
      <c r="M369" s="12">
        <v>798.52</v>
      </c>
      <c r="N369" s="12">
        <f>+Tabla2[[#This Row],[VALOR ADQUISICION]]-Tabla2[[#This Row],[DEPRECIACION ACUMULADA]]</f>
        <v>12891.47</v>
      </c>
    </row>
    <row r="370" spans="2:14" s="2" customFormat="1" ht="15.75" x14ac:dyDescent="0.25">
      <c r="B370" s="13">
        <v>261401</v>
      </c>
      <c r="C370" s="7" t="s">
        <v>971</v>
      </c>
      <c r="D370" s="7" t="s">
        <v>412</v>
      </c>
      <c r="E370" s="4">
        <v>29799</v>
      </c>
      <c r="F370" s="4">
        <v>827619</v>
      </c>
      <c r="G370" s="7" t="s">
        <v>413</v>
      </c>
      <c r="H370" s="7" t="s">
        <v>414</v>
      </c>
      <c r="I370" s="7" t="s">
        <v>492</v>
      </c>
      <c r="J370" s="7" t="s">
        <v>12</v>
      </c>
      <c r="K370" s="5">
        <v>45078</v>
      </c>
      <c r="L370" s="12">
        <v>13689.99</v>
      </c>
      <c r="M370" s="12">
        <v>798.52</v>
      </c>
      <c r="N370" s="12">
        <f>+Tabla2[[#This Row],[VALOR ADQUISICION]]-Tabla2[[#This Row],[DEPRECIACION ACUMULADA]]</f>
        <v>12891.47</v>
      </c>
    </row>
    <row r="371" spans="2:14" s="2" customFormat="1" ht="15.75" x14ac:dyDescent="0.25">
      <c r="B371" s="13">
        <v>261401</v>
      </c>
      <c r="C371" s="7" t="s">
        <v>971</v>
      </c>
      <c r="D371" s="7" t="s">
        <v>412</v>
      </c>
      <c r="E371" s="4">
        <v>29800</v>
      </c>
      <c r="F371" s="4">
        <v>827620</v>
      </c>
      <c r="G371" s="7" t="s">
        <v>413</v>
      </c>
      <c r="H371" s="7" t="s">
        <v>414</v>
      </c>
      <c r="I371" s="7" t="s">
        <v>493</v>
      </c>
      <c r="J371" s="7" t="s">
        <v>12</v>
      </c>
      <c r="K371" s="5">
        <v>45078</v>
      </c>
      <c r="L371" s="12">
        <v>13689.99</v>
      </c>
      <c r="M371" s="12">
        <v>798.52</v>
      </c>
      <c r="N371" s="12">
        <f>+Tabla2[[#This Row],[VALOR ADQUISICION]]-Tabla2[[#This Row],[DEPRECIACION ACUMULADA]]</f>
        <v>12891.47</v>
      </c>
    </row>
    <row r="372" spans="2:14" s="2" customFormat="1" ht="15.75" x14ac:dyDescent="0.25">
      <c r="B372" s="13">
        <v>261401</v>
      </c>
      <c r="C372" s="7" t="s">
        <v>971</v>
      </c>
      <c r="D372" s="7" t="s">
        <v>412</v>
      </c>
      <c r="E372" s="4">
        <v>29801</v>
      </c>
      <c r="F372" s="4">
        <v>827621</v>
      </c>
      <c r="G372" s="7" t="s">
        <v>413</v>
      </c>
      <c r="H372" s="7" t="s">
        <v>414</v>
      </c>
      <c r="I372" s="7" t="s">
        <v>494</v>
      </c>
      <c r="J372" s="7" t="s">
        <v>12</v>
      </c>
      <c r="K372" s="5">
        <v>45078</v>
      </c>
      <c r="L372" s="12">
        <v>13689.99</v>
      </c>
      <c r="M372" s="12">
        <v>798.52</v>
      </c>
      <c r="N372" s="12">
        <f>+Tabla2[[#This Row],[VALOR ADQUISICION]]-Tabla2[[#This Row],[DEPRECIACION ACUMULADA]]</f>
        <v>12891.47</v>
      </c>
    </row>
    <row r="373" spans="2:14" s="2" customFormat="1" ht="15.75" x14ac:dyDescent="0.25">
      <c r="B373" s="13">
        <v>261401</v>
      </c>
      <c r="C373" s="7" t="s">
        <v>1193</v>
      </c>
      <c r="D373" s="7" t="s">
        <v>412</v>
      </c>
      <c r="E373" s="4">
        <v>29802</v>
      </c>
      <c r="F373" s="4">
        <v>827622</v>
      </c>
      <c r="G373" s="7" t="s">
        <v>413</v>
      </c>
      <c r="H373" s="7" t="s">
        <v>414</v>
      </c>
      <c r="I373" s="7" t="s">
        <v>495</v>
      </c>
      <c r="J373" s="7" t="s">
        <v>12</v>
      </c>
      <c r="K373" s="5">
        <v>45078</v>
      </c>
      <c r="L373" s="12">
        <v>13689.99</v>
      </c>
      <c r="M373" s="12">
        <v>798.52</v>
      </c>
      <c r="N373" s="12">
        <f>+Tabla2[[#This Row],[VALOR ADQUISICION]]-Tabla2[[#This Row],[DEPRECIACION ACUMULADA]]</f>
        <v>12891.47</v>
      </c>
    </row>
    <row r="374" spans="2:14" s="2" customFormat="1" ht="15.75" x14ac:dyDescent="0.25">
      <c r="B374" s="13">
        <v>261401</v>
      </c>
      <c r="C374" s="7" t="s">
        <v>971</v>
      </c>
      <c r="D374" s="7" t="s">
        <v>412</v>
      </c>
      <c r="E374" s="4">
        <v>29803</v>
      </c>
      <c r="F374" s="4">
        <v>827623</v>
      </c>
      <c r="G374" s="7" t="s">
        <v>413</v>
      </c>
      <c r="H374" s="7" t="s">
        <v>414</v>
      </c>
      <c r="I374" s="7" t="s">
        <v>496</v>
      </c>
      <c r="J374" s="7" t="s">
        <v>12</v>
      </c>
      <c r="K374" s="5">
        <v>45078</v>
      </c>
      <c r="L374" s="12">
        <v>13689.99</v>
      </c>
      <c r="M374" s="12">
        <v>798.52</v>
      </c>
      <c r="N374" s="12">
        <f>+Tabla2[[#This Row],[VALOR ADQUISICION]]-Tabla2[[#This Row],[DEPRECIACION ACUMULADA]]</f>
        <v>12891.47</v>
      </c>
    </row>
    <row r="375" spans="2:14" s="2" customFormat="1" ht="15.75" x14ac:dyDescent="0.25">
      <c r="B375" s="13">
        <v>261401</v>
      </c>
      <c r="C375" s="7" t="s">
        <v>971</v>
      </c>
      <c r="D375" s="7" t="s">
        <v>412</v>
      </c>
      <c r="E375" s="4">
        <v>29804</v>
      </c>
      <c r="F375" s="4">
        <v>827624</v>
      </c>
      <c r="G375" s="7" t="s">
        <v>413</v>
      </c>
      <c r="H375" s="7" t="s">
        <v>414</v>
      </c>
      <c r="I375" s="7" t="s">
        <v>497</v>
      </c>
      <c r="J375" s="7" t="s">
        <v>12</v>
      </c>
      <c r="K375" s="5">
        <v>45078</v>
      </c>
      <c r="L375" s="12">
        <v>13689.99</v>
      </c>
      <c r="M375" s="12">
        <v>798.52</v>
      </c>
      <c r="N375" s="12">
        <f>+Tabla2[[#This Row],[VALOR ADQUISICION]]-Tabla2[[#This Row],[DEPRECIACION ACUMULADA]]</f>
        <v>12891.47</v>
      </c>
    </row>
    <row r="376" spans="2:14" s="2" customFormat="1" ht="15.75" x14ac:dyDescent="0.25">
      <c r="B376" s="13">
        <v>261401</v>
      </c>
      <c r="C376" s="7" t="s">
        <v>971</v>
      </c>
      <c r="D376" s="7" t="s">
        <v>412</v>
      </c>
      <c r="E376" s="4">
        <v>29805</v>
      </c>
      <c r="F376" s="4">
        <v>827625</v>
      </c>
      <c r="G376" s="7" t="s">
        <v>413</v>
      </c>
      <c r="H376" s="7" t="s">
        <v>414</v>
      </c>
      <c r="I376" s="7" t="s">
        <v>498</v>
      </c>
      <c r="J376" s="7" t="s">
        <v>12</v>
      </c>
      <c r="K376" s="5">
        <v>45078</v>
      </c>
      <c r="L376" s="12">
        <v>13689.99</v>
      </c>
      <c r="M376" s="12">
        <v>798.52</v>
      </c>
      <c r="N376" s="12">
        <f>+Tabla2[[#This Row],[VALOR ADQUISICION]]-Tabla2[[#This Row],[DEPRECIACION ACUMULADA]]</f>
        <v>12891.47</v>
      </c>
    </row>
    <row r="377" spans="2:14" s="2" customFormat="1" ht="15.75" x14ac:dyDescent="0.25">
      <c r="B377" s="13">
        <v>261401</v>
      </c>
      <c r="C377" s="7" t="s">
        <v>971</v>
      </c>
      <c r="D377" s="7" t="s">
        <v>412</v>
      </c>
      <c r="E377" s="4">
        <v>29806</v>
      </c>
      <c r="F377" s="4">
        <v>827626</v>
      </c>
      <c r="G377" s="7" t="s">
        <v>413</v>
      </c>
      <c r="H377" s="7" t="s">
        <v>414</v>
      </c>
      <c r="I377" s="7" t="s">
        <v>499</v>
      </c>
      <c r="J377" s="7" t="s">
        <v>12</v>
      </c>
      <c r="K377" s="5">
        <v>45078</v>
      </c>
      <c r="L377" s="12">
        <v>13689.99</v>
      </c>
      <c r="M377" s="12">
        <v>798.52</v>
      </c>
      <c r="N377" s="12">
        <f>+Tabla2[[#This Row],[VALOR ADQUISICION]]-Tabla2[[#This Row],[DEPRECIACION ACUMULADA]]</f>
        <v>12891.47</v>
      </c>
    </row>
    <row r="378" spans="2:14" s="2" customFormat="1" ht="15.75" x14ac:dyDescent="0.25">
      <c r="B378" s="13">
        <v>261401</v>
      </c>
      <c r="C378" s="7" t="s">
        <v>971</v>
      </c>
      <c r="D378" s="7" t="s">
        <v>412</v>
      </c>
      <c r="E378" s="4">
        <v>29807</v>
      </c>
      <c r="F378" s="4">
        <v>827627</v>
      </c>
      <c r="G378" s="7" t="s">
        <v>413</v>
      </c>
      <c r="H378" s="7" t="s">
        <v>414</v>
      </c>
      <c r="I378" s="7" t="s">
        <v>500</v>
      </c>
      <c r="J378" s="7" t="s">
        <v>12</v>
      </c>
      <c r="K378" s="5">
        <v>45078</v>
      </c>
      <c r="L378" s="12">
        <v>13689.99</v>
      </c>
      <c r="M378" s="12">
        <v>798.52</v>
      </c>
      <c r="N378" s="12">
        <f>+Tabla2[[#This Row],[VALOR ADQUISICION]]-Tabla2[[#This Row],[DEPRECIACION ACUMULADA]]</f>
        <v>12891.47</v>
      </c>
    </row>
    <row r="379" spans="2:14" s="2" customFormat="1" ht="15.75" x14ac:dyDescent="0.25">
      <c r="B379" s="13">
        <v>261401</v>
      </c>
      <c r="C379" s="7" t="s">
        <v>971</v>
      </c>
      <c r="D379" s="7" t="s">
        <v>412</v>
      </c>
      <c r="E379" s="4">
        <v>29808</v>
      </c>
      <c r="F379" s="4">
        <v>827628</v>
      </c>
      <c r="G379" s="7" t="s">
        <v>413</v>
      </c>
      <c r="H379" s="7" t="s">
        <v>414</v>
      </c>
      <c r="I379" s="7" t="s">
        <v>501</v>
      </c>
      <c r="J379" s="7" t="s">
        <v>12</v>
      </c>
      <c r="K379" s="5">
        <v>45078</v>
      </c>
      <c r="L379" s="12">
        <v>13689.99</v>
      </c>
      <c r="M379" s="12">
        <v>798.52</v>
      </c>
      <c r="N379" s="12">
        <f>+Tabla2[[#This Row],[VALOR ADQUISICION]]-Tabla2[[#This Row],[DEPRECIACION ACUMULADA]]</f>
        <v>12891.47</v>
      </c>
    </row>
    <row r="380" spans="2:14" s="2" customFormat="1" ht="15.75" x14ac:dyDescent="0.25">
      <c r="B380" s="13">
        <v>261401</v>
      </c>
      <c r="C380" s="7" t="s">
        <v>971</v>
      </c>
      <c r="D380" s="7" t="s">
        <v>412</v>
      </c>
      <c r="E380" s="4">
        <v>29809</v>
      </c>
      <c r="F380" s="4">
        <v>827629</v>
      </c>
      <c r="G380" s="7" t="s">
        <v>413</v>
      </c>
      <c r="H380" s="7" t="s">
        <v>414</v>
      </c>
      <c r="I380" s="7" t="s">
        <v>502</v>
      </c>
      <c r="J380" s="7" t="s">
        <v>12</v>
      </c>
      <c r="K380" s="5">
        <v>45078</v>
      </c>
      <c r="L380" s="12">
        <v>13689.99</v>
      </c>
      <c r="M380" s="12">
        <v>798.52</v>
      </c>
      <c r="N380" s="12">
        <f>+Tabla2[[#This Row],[VALOR ADQUISICION]]-Tabla2[[#This Row],[DEPRECIACION ACUMULADA]]</f>
        <v>12891.47</v>
      </c>
    </row>
    <row r="381" spans="2:14" s="2" customFormat="1" ht="15.75" x14ac:dyDescent="0.25">
      <c r="B381" s="13">
        <v>261401</v>
      </c>
      <c r="C381" s="7" t="s">
        <v>1120</v>
      </c>
      <c r="D381" s="7" t="s">
        <v>412</v>
      </c>
      <c r="E381" s="4">
        <v>29810</v>
      </c>
      <c r="F381" s="4">
        <v>827630</v>
      </c>
      <c r="G381" s="7" t="s">
        <v>413</v>
      </c>
      <c r="H381" s="7" t="s">
        <v>414</v>
      </c>
      <c r="I381" s="7" t="s">
        <v>503</v>
      </c>
      <c r="J381" s="7" t="s">
        <v>12</v>
      </c>
      <c r="K381" s="5">
        <v>45078</v>
      </c>
      <c r="L381" s="12">
        <v>13689.99</v>
      </c>
      <c r="M381" s="12">
        <v>798.52</v>
      </c>
      <c r="N381" s="12">
        <f>+Tabla2[[#This Row],[VALOR ADQUISICION]]-Tabla2[[#This Row],[DEPRECIACION ACUMULADA]]</f>
        <v>12891.47</v>
      </c>
    </row>
    <row r="382" spans="2:14" s="2" customFormat="1" ht="15.75" x14ac:dyDescent="0.25">
      <c r="B382" s="13">
        <v>261401</v>
      </c>
      <c r="C382" s="7" t="s">
        <v>971</v>
      </c>
      <c r="D382" s="7" t="s">
        <v>412</v>
      </c>
      <c r="E382" s="4">
        <v>29811</v>
      </c>
      <c r="F382" s="4">
        <v>827631</v>
      </c>
      <c r="G382" s="7" t="s">
        <v>413</v>
      </c>
      <c r="H382" s="7" t="s">
        <v>414</v>
      </c>
      <c r="I382" s="7" t="s">
        <v>504</v>
      </c>
      <c r="J382" s="7" t="s">
        <v>12</v>
      </c>
      <c r="K382" s="5">
        <v>45078</v>
      </c>
      <c r="L382" s="12">
        <v>13689.99</v>
      </c>
      <c r="M382" s="12">
        <v>798.52</v>
      </c>
      <c r="N382" s="12">
        <f>+Tabla2[[#This Row],[VALOR ADQUISICION]]-Tabla2[[#This Row],[DEPRECIACION ACUMULADA]]</f>
        <v>12891.47</v>
      </c>
    </row>
    <row r="383" spans="2:14" s="2" customFormat="1" ht="15.75" x14ac:dyDescent="0.25">
      <c r="B383" s="13">
        <v>261401</v>
      </c>
      <c r="C383" s="7" t="s">
        <v>971</v>
      </c>
      <c r="D383" s="7" t="s">
        <v>412</v>
      </c>
      <c r="E383" s="4">
        <v>29812</v>
      </c>
      <c r="F383" s="4">
        <v>827632</v>
      </c>
      <c r="G383" s="7" t="s">
        <v>413</v>
      </c>
      <c r="H383" s="7" t="s">
        <v>414</v>
      </c>
      <c r="I383" s="7" t="s">
        <v>505</v>
      </c>
      <c r="J383" s="7" t="s">
        <v>12</v>
      </c>
      <c r="K383" s="5">
        <v>45078</v>
      </c>
      <c r="L383" s="12">
        <v>13689.99</v>
      </c>
      <c r="M383" s="12">
        <v>798.52</v>
      </c>
      <c r="N383" s="12">
        <f>+Tabla2[[#This Row],[VALOR ADQUISICION]]-Tabla2[[#This Row],[DEPRECIACION ACUMULADA]]</f>
        <v>12891.47</v>
      </c>
    </row>
    <row r="384" spans="2:14" s="2" customFormat="1" ht="15.75" x14ac:dyDescent="0.25">
      <c r="B384" s="13">
        <v>261401</v>
      </c>
      <c r="C384" s="7" t="s">
        <v>971</v>
      </c>
      <c r="D384" s="7" t="s">
        <v>412</v>
      </c>
      <c r="E384" s="4">
        <v>29813</v>
      </c>
      <c r="F384" s="4">
        <v>827633</v>
      </c>
      <c r="G384" s="7" t="s">
        <v>413</v>
      </c>
      <c r="H384" s="7" t="s">
        <v>414</v>
      </c>
      <c r="I384" s="7" t="s">
        <v>506</v>
      </c>
      <c r="J384" s="7" t="s">
        <v>12</v>
      </c>
      <c r="K384" s="5">
        <v>45078</v>
      </c>
      <c r="L384" s="12">
        <v>13689.99</v>
      </c>
      <c r="M384" s="12">
        <v>798.52</v>
      </c>
      <c r="N384" s="12">
        <f>+Tabla2[[#This Row],[VALOR ADQUISICION]]-Tabla2[[#This Row],[DEPRECIACION ACUMULADA]]</f>
        <v>12891.47</v>
      </c>
    </row>
    <row r="385" spans="2:14" s="2" customFormat="1" ht="15.75" x14ac:dyDescent="0.25">
      <c r="B385" s="13">
        <v>261401</v>
      </c>
      <c r="C385" s="7" t="s">
        <v>1004</v>
      </c>
      <c r="D385" s="7" t="s">
        <v>412</v>
      </c>
      <c r="E385" s="4">
        <v>29814</v>
      </c>
      <c r="F385" s="4">
        <v>827634</v>
      </c>
      <c r="G385" s="7" t="s">
        <v>413</v>
      </c>
      <c r="H385" s="7" t="s">
        <v>414</v>
      </c>
      <c r="I385" s="7" t="s">
        <v>507</v>
      </c>
      <c r="J385" s="7" t="s">
        <v>12</v>
      </c>
      <c r="K385" s="5">
        <v>45078</v>
      </c>
      <c r="L385" s="12">
        <v>13689.99</v>
      </c>
      <c r="M385" s="12">
        <v>798.52</v>
      </c>
      <c r="N385" s="12">
        <f>+Tabla2[[#This Row],[VALOR ADQUISICION]]-Tabla2[[#This Row],[DEPRECIACION ACUMULADA]]</f>
        <v>12891.47</v>
      </c>
    </row>
    <row r="386" spans="2:14" s="2" customFormat="1" ht="15.75" x14ac:dyDescent="0.25">
      <c r="B386" s="13">
        <v>261401</v>
      </c>
      <c r="C386" s="7" t="s">
        <v>971</v>
      </c>
      <c r="D386" s="7" t="s">
        <v>412</v>
      </c>
      <c r="E386" s="4">
        <v>29815</v>
      </c>
      <c r="F386" s="4">
        <v>827635</v>
      </c>
      <c r="G386" s="7" t="s">
        <v>413</v>
      </c>
      <c r="H386" s="7" t="s">
        <v>414</v>
      </c>
      <c r="I386" s="7" t="s">
        <v>508</v>
      </c>
      <c r="J386" s="7" t="s">
        <v>12</v>
      </c>
      <c r="K386" s="5">
        <v>45078</v>
      </c>
      <c r="L386" s="12">
        <v>13689.99</v>
      </c>
      <c r="M386" s="12">
        <v>798.52</v>
      </c>
      <c r="N386" s="12">
        <f>+Tabla2[[#This Row],[VALOR ADQUISICION]]-Tabla2[[#This Row],[DEPRECIACION ACUMULADA]]</f>
        <v>12891.47</v>
      </c>
    </row>
    <row r="387" spans="2:14" s="2" customFormat="1" ht="15.75" x14ac:dyDescent="0.25">
      <c r="B387" s="13">
        <v>261401</v>
      </c>
      <c r="C387" s="7" t="s">
        <v>971</v>
      </c>
      <c r="D387" s="7" t="s">
        <v>412</v>
      </c>
      <c r="E387" s="4">
        <v>29816</v>
      </c>
      <c r="F387" s="4">
        <v>827636</v>
      </c>
      <c r="G387" s="7" t="s">
        <v>413</v>
      </c>
      <c r="H387" s="7" t="s">
        <v>414</v>
      </c>
      <c r="I387" s="7" t="s">
        <v>509</v>
      </c>
      <c r="J387" s="7" t="s">
        <v>12</v>
      </c>
      <c r="K387" s="5">
        <v>45078</v>
      </c>
      <c r="L387" s="12">
        <v>13689.99</v>
      </c>
      <c r="M387" s="12">
        <v>798.52</v>
      </c>
      <c r="N387" s="12">
        <f>+Tabla2[[#This Row],[VALOR ADQUISICION]]-Tabla2[[#This Row],[DEPRECIACION ACUMULADA]]</f>
        <v>12891.47</v>
      </c>
    </row>
    <row r="388" spans="2:14" s="2" customFormat="1" ht="15.75" x14ac:dyDescent="0.25">
      <c r="B388" s="13">
        <v>261401</v>
      </c>
      <c r="C388" s="7" t="s">
        <v>971</v>
      </c>
      <c r="D388" s="7" t="s">
        <v>412</v>
      </c>
      <c r="E388" s="4">
        <v>29817</v>
      </c>
      <c r="F388" s="4">
        <v>827637</v>
      </c>
      <c r="G388" s="7" t="s">
        <v>413</v>
      </c>
      <c r="H388" s="7" t="s">
        <v>414</v>
      </c>
      <c r="I388" s="7" t="s">
        <v>510</v>
      </c>
      <c r="J388" s="7" t="s">
        <v>12</v>
      </c>
      <c r="K388" s="5">
        <v>45078</v>
      </c>
      <c r="L388" s="12">
        <v>13689.99</v>
      </c>
      <c r="M388" s="12">
        <v>798.52</v>
      </c>
      <c r="N388" s="12">
        <f>+Tabla2[[#This Row],[VALOR ADQUISICION]]-Tabla2[[#This Row],[DEPRECIACION ACUMULADA]]</f>
        <v>12891.47</v>
      </c>
    </row>
    <row r="389" spans="2:14" s="2" customFormat="1" ht="15.75" x14ac:dyDescent="0.25">
      <c r="B389" s="13">
        <v>261401</v>
      </c>
      <c r="C389" s="7" t="s">
        <v>971</v>
      </c>
      <c r="D389" s="7" t="s">
        <v>412</v>
      </c>
      <c r="E389" s="4">
        <v>29818</v>
      </c>
      <c r="F389" s="4">
        <v>827638</v>
      </c>
      <c r="G389" s="7" t="s">
        <v>413</v>
      </c>
      <c r="H389" s="7" t="s">
        <v>414</v>
      </c>
      <c r="I389" s="7" t="s">
        <v>511</v>
      </c>
      <c r="J389" s="7" t="s">
        <v>12</v>
      </c>
      <c r="K389" s="5">
        <v>45078</v>
      </c>
      <c r="L389" s="12">
        <v>13689.99</v>
      </c>
      <c r="M389" s="12">
        <v>798.52</v>
      </c>
      <c r="N389" s="12">
        <f>+Tabla2[[#This Row],[VALOR ADQUISICION]]-Tabla2[[#This Row],[DEPRECIACION ACUMULADA]]</f>
        <v>12891.47</v>
      </c>
    </row>
    <row r="390" spans="2:14" s="2" customFormat="1" ht="15.75" x14ac:dyDescent="0.25">
      <c r="B390" s="13">
        <v>261401</v>
      </c>
      <c r="C390" s="7" t="s">
        <v>971</v>
      </c>
      <c r="D390" s="7" t="s">
        <v>412</v>
      </c>
      <c r="E390" s="4">
        <v>29819</v>
      </c>
      <c r="F390" s="4">
        <v>827639</v>
      </c>
      <c r="G390" s="7" t="s">
        <v>413</v>
      </c>
      <c r="H390" s="7" t="s">
        <v>414</v>
      </c>
      <c r="I390" s="7" t="s">
        <v>512</v>
      </c>
      <c r="J390" s="7" t="s">
        <v>12</v>
      </c>
      <c r="K390" s="5">
        <v>45078</v>
      </c>
      <c r="L390" s="12">
        <v>13689.99</v>
      </c>
      <c r="M390" s="12">
        <v>798.52</v>
      </c>
      <c r="N390" s="12">
        <f>+Tabla2[[#This Row],[VALOR ADQUISICION]]-Tabla2[[#This Row],[DEPRECIACION ACUMULADA]]</f>
        <v>12891.47</v>
      </c>
    </row>
    <row r="391" spans="2:14" s="2" customFormat="1" ht="15.75" x14ac:dyDescent="0.25">
      <c r="B391" s="13">
        <v>261401</v>
      </c>
      <c r="C391" s="7" t="s">
        <v>971</v>
      </c>
      <c r="D391" s="7" t="s">
        <v>412</v>
      </c>
      <c r="E391" s="4">
        <v>29820</v>
      </c>
      <c r="F391" s="4">
        <v>827640</v>
      </c>
      <c r="G391" s="7" t="s">
        <v>413</v>
      </c>
      <c r="H391" s="7" t="s">
        <v>414</v>
      </c>
      <c r="I391" s="7" t="s">
        <v>513</v>
      </c>
      <c r="J391" s="7" t="s">
        <v>12</v>
      </c>
      <c r="K391" s="5">
        <v>45078</v>
      </c>
      <c r="L391" s="12">
        <v>13689.99</v>
      </c>
      <c r="M391" s="12">
        <v>798.52</v>
      </c>
      <c r="N391" s="12">
        <f>+Tabla2[[#This Row],[VALOR ADQUISICION]]-Tabla2[[#This Row],[DEPRECIACION ACUMULADA]]</f>
        <v>12891.47</v>
      </c>
    </row>
    <row r="392" spans="2:14" s="2" customFormat="1" ht="15.75" x14ac:dyDescent="0.25">
      <c r="B392" s="13">
        <v>261401</v>
      </c>
      <c r="C392" s="7" t="s">
        <v>971</v>
      </c>
      <c r="D392" s="7" t="s">
        <v>412</v>
      </c>
      <c r="E392" s="4">
        <v>29821</v>
      </c>
      <c r="F392" s="4">
        <v>827641</v>
      </c>
      <c r="G392" s="7" t="s">
        <v>413</v>
      </c>
      <c r="H392" s="7" t="s">
        <v>414</v>
      </c>
      <c r="I392" s="7" t="s">
        <v>514</v>
      </c>
      <c r="J392" s="7" t="s">
        <v>12</v>
      </c>
      <c r="K392" s="5">
        <v>45078</v>
      </c>
      <c r="L392" s="12">
        <v>13689.99</v>
      </c>
      <c r="M392" s="12">
        <v>798.52</v>
      </c>
      <c r="N392" s="12">
        <f>+Tabla2[[#This Row],[VALOR ADQUISICION]]-Tabla2[[#This Row],[DEPRECIACION ACUMULADA]]</f>
        <v>12891.47</v>
      </c>
    </row>
    <row r="393" spans="2:14" s="2" customFormat="1" ht="15.75" x14ac:dyDescent="0.25">
      <c r="B393" s="13">
        <v>261101</v>
      </c>
      <c r="C393" s="7" t="s">
        <v>1194</v>
      </c>
      <c r="D393" s="7" t="s">
        <v>520</v>
      </c>
      <c r="E393" s="4">
        <v>29924</v>
      </c>
      <c r="F393" s="4">
        <v>827754</v>
      </c>
      <c r="G393" s="7"/>
      <c r="H393" s="7"/>
      <c r="I393" s="7"/>
      <c r="J393" s="7" t="s">
        <v>521</v>
      </c>
      <c r="K393" s="5">
        <v>45078</v>
      </c>
      <c r="L393" s="12">
        <v>5310</v>
      </c>
      <c r="M393" s="12">
        <v>309.69</v>
      </c>
      <c r="N393" s="12">
        <f>+Tabla2[[#This Row],[VALOR ADQUISICION]]-Tabla2[[#This Row],[DEPRECIACION ACUMULADA]]</f>
        <v>5000.3100000000004</v>
      </c>
    </row>
    <row r="394" spans="2:14" s="2" customFormat="1" ht="15.75" x14ac:dyDescent="0.25">
      <c r="B394" s="13">
        <v>261101</v>
      </c>
      <c r="C394" s="7" t="s">
        <v>1194</v>
      </c>
      <c r="D394" s="7" t="s">
        <v>520</v>
      </c>
      <c r="E394" s="4">
        <v>29925</v>
      </c>
      <c r="F394" s="4">
        <v>827755</v>
      </c>
      <c r="G394" s="7"/>
      <c r="H394" s="7"/>
      <c r="I394" s="7"/>
      <c r="J394" s="7" t="s">
        <v>521</v>
      </c>
      <c r="K394" s="5">
        <v>45078</v>
      </c>
      <c r="L394" s="12">
        <v>5310</v>
      </c>
      <c r="M394" s="12">
        <v>309.69</v>
      </c>
      <c r="N394" s="12">
        <f>+Tabla2[[#This Row],[VALOR ADQUISICION]]-Tabla2[[#This Row],[DEPRECIACION ACUMULADA]]</f>
        <v>5000.3100000000004</v>
      </c>
    </row>
    <row r="395" spans="2:14" s="2" customFormat="1" ht="15.75" x14ac:dyDescent="0.25">
      <c r="B395" s="13">
        <v>264101</v>
      </c>
      <c r="C395" s="7" t="s">
        <v>1195</v>
      </c>
      <c r="D395" s="7" t="s">
        <v>931</v>
      </c>
      <c r="E395" s="4">
        <v>29654</v>
      </c>
      <c r="F395" s="4" t="s">
        <v>932</v>
      </c>
      <c r="G395" s="7" t="s">
        <v>933</v>
      </c>
      <c r="H395" s="7" t="s">
        <v>934</v>
      </c>
      <c r="I395" s="7" t="s">
        <v>935</v>
      </c>
      <c r="J395" s="7" t="s">
        <v>936</v>
      </c>
      <c r="K395" s="5">
        <v>45093</v>
      </c>
      <c r="L395" s="12">
        <v>3163500</v>
      </c>
      <c r="M395" s="12">
        <v>316349.90000000002</v>
      </c>
      <c r="N395" s="12">
        <f>+Tabla2[[#This Row],[VALOR ADQUISICION]]-Tabla2[[#This Row],[DEPRECIACION ACUMULADA]]</f>
        <v>2847150.1</v>
      </c>
    </row>
    <row r="396" spans="2:14" s="2" customFormat="1" ht="15.75" x14ac:dyDescent="0.25">
      <c r="B396" s="13">
        <v>264101</v>
      </c>
      <c r="C396" s="7" t="s">
        <v>1195</v>
      </c>
      <c r="D396" s="7" t="s">
        <v>931</v>
      </c>
      <c r="E396" s="4">
        <v>29655</v>
      </c>
      <c r="F396" s="4" t="s">
        <v>937</v>
      </c>
      <c r="G396" s="7" t="s">
        <v>933</v>
      </c>
      <c r="H396" s="7" t="s">
        <v>934</v>
      </c>
      <c r="I396" s="7" t="s">
        <v>938</v>
      </c>
      <c r="J396" s="7" t="s">
        <v>936</v>
      </c>
      <c r="K396" s="5">
        <v>45093</v>
      </c>
      <c r="L396" s="12">
        <v>3163500</v>
      </c>
      <c r="M396" s="12">
        <v>316349.90000000002</v>
      </c>
      <c r="N396" s="12">
        <f>+Tabla2[[#This Row],[VALOR ADQUISICION]]-Tabla2[[#This Row],[DEPRECIACION ACUMULADA]]</f>
        <v>2847150.1</v>
      </c>
    </row>
    <row r="397" spans="2:14" s="2" customFormat="1" ht="15.75" x14ac:dyDescent="0.25">
      <c r="B397" s="13">
        <v>264101</v>
      </c>
      <c r="C397" s="7" t="s">
        <v>1195</v>
      </c>
      <c r="D397" s="7" t="s">
        <v>931</v>
      </c>
      <c r="E397" s="4">
        <v>29656</v>
      </c>
      <c r="F397" s="4" t="s">
        <v>939</v>
      </c>
      <c r="G397" s="7" t="s">
        <v>933</v>
      </c>
      <c r="H397" s="7" t="s">
        <v>934</v>
      </c>
      <c r="I397" s="7" t="s">
        <v>940</v>
      </c>
      <c r="J397" s="7" t="s">
        <v>936</v>
      </c>
      <c r="K397" s="5">
        <v>45093</v>
      </c>
      <c r="L397" s="12">
        <v>3163500</v>
      </c>
      <c r="M397" s="12">
        <v>316349.90000000002</v>
      </c>
      <c r="N397" s="12">
        <f>+Tabla2[[#This Row],[VALOR ADQUISICION]]-Tabla2[[#This Row],[DEPRECIACION ACUMULADA]]</f>
        <v>2847150.1</v>
      </c>
    </row>
    <row r="398" spans="2:14" s="2" customFormat="1" ht="15.75" x14ac:dyDescent="0.25">
      <c r="B398" s="13">
        <v>264101</v>
      </c>
      <c r="C398" s="7" t="s">
        <v>1195</v>
      </c>
      <c r="D398" s="7" t="s">
        <v>931</v>
      </c>
      <c r="E398" s="4">
        <v>29657</v>
      </c>
      <c r="F398" s="4" t="s">
        <v>941</v>
      </c>
      <c r="G398" s="7" t="s">
        <v>933</v>
      </c>
      <c r="H398" s="7" t="s">
        <v>934</v>
      </c>
      <c r="I398" s="7" t="s">
        <v>942</v>
      </c>
      <c r="J398" s="7" t="s">
        <v>936</v>
      </c>
      <c r="K398" s="5">
        <v>45093</v>
      </c>
      <c r="L398" s="12">
        <v>3163500</v>
      </c>
      <c r="M398" s="12">
        <v>316349.90000000002</v>
      </c>
      <c r="N398" s="12">
        <f>+Tabla2[[#This Row],[VALOR ADQUISICION]]-Tabla2[[#This Row],[DEPRECIACION ACUMULADA]]</f>
        <v>2847150.1</v>
      </c>
    </row>
    <row r="399" spans="2:14" s="2" customFormat="1" ht="15.75" x14ac:dyDescent="0.25">
      <c r="B399" s="13">
        <v>264101</v>
      </c>
      <c r="C399" s="7" t="s">
        <v>1195</v>
      </c>
      <c r="D399" s="7" t="s">
        <v>931</v>
      </c>
      <c r="E399" s="4">
        <v>29658</v>
      </c>
      <c r="F399" s="4" t="s">
        <v>943</v>
      </c>
      <c r="G399" s="7" t="s">
        <v>933</v>
      </c>
      <c r="H399" s="7" t="s">
        <v>934</v>
      </c>
      <c r="I399" s="7" t="s">
        <v>944</v>
      </c>
      <c r="J399" s="7" t="s">
        <v>936</v>
      </c>
      <c r="K399" s="5">
        <v>45093</v>
      </c>
      <c r="L399" s="12">
        <v>3163500</v>
      </c>
      <c r="M399" s="12">
        <v>316349.90000000002</v>
      </c>
      <c r="N399" s="12">
        <f>+Tabla2[[#This Row],[VALOR ADQUISICION]]-Tabla2[[#This Row],[DEPRECIACION ACUMULADA]]</f>
        <v>2847150.1</v>
      </c>
    </row>
    <row r="400" spans="2:14" s="2" customFormat="1" ht="15.75" x14ac:dyDescent="0.25">
      <c r="B400" s="13">
        <v>264101</v>
      </c>
      <c r="C400" s="7" t="s">
        <v>1195</v>
      </c>
      <c r="D400" s="7" t="s">
        <v>931</v>
      </c>
      <c r="E400" s="4">
        <v>29659</v>
      </c>
      <c r="F400" s="4" t="s">
        <v>945</v>
      </c>
      <c r="G400" s="7" t="s">
        <v>933</v>
      </c>
      <c r="H400" s="7" t="s">
        <v>934</v>
      </c>
      <c r="I400" s="7" t="s">
        <v>946</v>
      </c>
      <c r="J400" s="7" t="s">
        <v>936</v>
      </c>
      <c r="K400" s="5">
        <v>45093</v>
      </c>
      <c r="L400" s="12">
        <v>3163500</v>
      </c>
      <c r="M400" s="12">
        <v>316349.90000000002</v>
      </c>
      <c r="N400" s="12">
        <f>+Tabla2[[#This Row],[VALOR ADQUISICION]]-Tabla2[[#This Row],[DEPRECIACION ACUMULADA]]</f>
        <v>2847150.1</v>
      </c>
    </row>
    <row r="401" spans="2:14" s="2" customFormat="1" ht="15.75" x14ac:dyDescent="0.25">
      <c r="B401" s="13">
        <v>261301</v>
      </c>
      <c r="C401" s="7" t="s">
        <v>43</v>
      </c>
      <c r="D401" s="7" t="s">
        <v>35</v>
      </c>
      <c r="E401" s="4">
        <v>29847</v>
      </c>
      <c r="F401" s="4" t="s">
        <v>516</v>
      </c>
      <c r="G401" s="7" t="s">
        <v>32</v>
      </c>
      <c r="H401" s="7" t="s">
        <v>517</v>
      </c>
      <c r="I401" s="7" t="s">
        <v>518</v>
      </c>
      <c r="J401" s="7" t="s">
        <v>10</v>
      </c>
      <c r="K401" s="5">
        <v>45093</v>
      </c>
      <c r="L401" s="12">
        <v>149860</v>
      </c>
      <c r="M401" s="12">
        <v>24976.5</v>
      </c>
      <c r="N401" s="12">
        <f>+Tabla2[[#This Row],[VALOR ADQUISICION]]-Tabla2[[#This Row],[DEPRECIACION ACUMULADA]]</f>
        <v>124883.5</v>
      </c>
    </row>
    <row r="402" spans="2:14" s="2" customFormat="1" ht="15.75" x14ac:dyDescent="0.25">
      <c r="B402" s="13">
        <v>261301</v>
      </c>
      <c r="C402" s="7" t="s">
        <v>43</v>
      </c>
      <c r="D402" s="7" t="s">
        <v>35</v>
      </c>
      <c r="E402" s="4">
        <v>29848</v>
      </c>
      <c r="F402" s="4" t="s">
        <v>519</v>
      </c>
      <c r="G402" s="7" t="s">
        <v>32</v>
      </c>
      <c r="H402" s="7" t="s">
        <v>517</v>
      </c>
      <c r="I402" s="7" t="s">
        <v>1196</v>
      </c>
      <c r="J402" s="7" t="s">
        <v>10</v>
      </c>
      <c r="K402" s="5">
        <v>45093</v>
      </c>
      <c r="L402" s="12">
        <v>149860</v>
      </c>
      <c r="M402" s="12">
        <v>24976.5</v>
      </c>
      <c r="N402" s="12">
        <f>+Tabla2[[#This Row],[VALOR ADQUISICION]]-Tabla2[[#This Row],[DEPRECIACION ACUMULADA]]</f>
        <v>124883.5</v>
      </c>
    </row>
    <row r="403" spans="2:14" s="2" customFormat="1" ht="15.75" x14ac:dyDescent="0.25">
      <c r="B403" s="13">
        <v>261101</v>
      </c>
      <c r="C403" s="7" t="s">
        <v>1197</v>
      </c>
      <c r="D403" s="7" t="s">
        <v>515</v>
      </c>
      <c r="E403" s="4">
        <v>29822</v>
      </c>
      <c r="F403" s="4">
        <v>827642</v>
      </c>
      <c r="G403" s="7" t="s">
        <v>61</v>
      </c>
      <c r="H403" s="7" t="s">
        <v>61</v>
      </c>
      <c r="I403" s="7" t="s">
        <v>61</v>
      </c>
      <c r="J403" s="7" t="s">
        <v>33</v>
      </c>
      <c r="K403" s="5">
        <v>45098</v>
      </c>
      <c r="L403" s="12">
        <v>4894.6400000000003</v>
      </c>
      <c r="M403" s="12">
        <v>244.68</v>
      </c>
      <c r="N403" s="12">
        <f>+Tabla2[[#This Row],[VALOR ADQUISICION]]-Tabla2[[#This Row],[DEPRECIACION ACUMULADA]]</f>
        <v>4649.96</v>
      </c>
    </row>
    <row r="404" spans="2:14" s="2" customFormat="1" ht="15.75" x14ac:dyDescent="0.25">
      <c r="B404" s="13">
        <v>261101</v>
      </c>
      <c r="C404" s="7" t="s">
        <v>1197</v>
      </c>
      <c r="D404" s="7" t="s">
        <v>515</v>
      </c>
      <c r="E404" s="4">
        <v>29823</v>
      </c>
      <c r="F404" s="4">
        <v>827643</v>
      </c>
      <c r="G404" s="7" t="s">
        <v>61</v>
      </c>
      <c r="H404" s="7" t="s">
        <v>61</v>
      </c>
      <c r="I404" s="7" t="s">
        <v>61</v>
      </c>
      <c r="J404" s="7" t="s">
        <v>33</v>
      </c>
      <c r="K404" s="5">
        <v>45098</v>
      </c>
      <c r="L404" s="12">
        <v>4894.6400000000003</v>
      </c>
      <c r="M404" s="12">
        <v>244.68</v>
      </c>
      <c r="N404" s="12">
        <f>+Tabla2[[#This Row],[VALOR ADQUISICION]]-Tabla2[[#This Row],[DEPRECIACION ACUMULADA]]</f>
        <v>4649.96</v>
      </c>
    </row>
    <row r="405" spans="2:14" s="2" customFormat="1" ht="15.75" x14ac:dyDescent="0.25">
      <c r="B405" s="13">
        <v>261101</v>
      </c>
      <c r="C405" s="7" t="s">
        <v>43</v>
      </c>
      <c r="D405" s="7" t="s">
        <v>515</v>
      </c>
      <c r="E405" s="4">
        <v>29824</v>
      </c>
      <c r="F405" s="4">
        <v>827644</v>
      </c>
      <c r="G405" s="7" t="s">
        <v>61</v>
      </c>
      <c r="H405" s="7" t="s">
        <v>61</v>
      </c>
      <c r="I405" s="7" t="s">
        <v>61</v>
      </c>
      <c r="J405" s="7" t="s">
        <v>33</v>
      </c>
      <c r="K405" s="5">
        <v>45098</v>
      </c>
      <c r="L405" s="12">
        <v>4894.6400000000003</v>
      </c>
      <c r="M405" s="12">
        <v>244.68</v>
      </c>
      <c r="N405" s="12">
        <f>+Tabla2[[#This Row],[VALOR ADQUISICION]]-Tabla2[[#This Row],[DEPRECIACION ACUMULADA]]</f>
        <v>4649.96</v>
      </c>
    </row>
    <row r="406" spans="2:14" s="2" customFormat="1" ht="15.75" x14ac:dyDescent="0.25">
      <c r="B406" s="13">
        <v>261101</v>
      </c>
      <c r="C406" s="7" t="s">
        <v>971</v>
      </c>
      <c r="D406" s="7" t="s">
        <v>515</v>
      </c>
      <c r="E406" s="4">
        <v>29825</v>
      </c>
      <c r="F406" s="4">
        <v>827645</v>
      </c>
      <c r="G406" s="7" t="s">
        <v>61</v>
      </c>
      <c r="H406" s="7" t="s">
        <v>61</v>
      </c>
      <c r="I406" s="7" t="s">
        <v>61</v>
      </c>
      <c r="J406" s="7" t="s">
        <v>33</v>
      </c>
      <c r="K406" s="5">
        <v>45098</v>
      </c>
      <c r="L406" s="12">
        <v>4894.6400000000003</v>
      </c>
      <c r="M406" s="12">
        <v>244.68</v>
      </c>
      <c r="N406" s="12">
        <f>+Tabla2[[#This Row],[VALOR ADQUISICION]]-Tabla2[[#This Row],[DEPRECIACION ACUMULADA]]</f>
        <v>4649.96</v>
      </c>
    </row>
    <row r="407" spans="2:14" s="2" customFormat="1" ht="15.75" x14ac:dyDescent="0.25">
      <c r="B407" s="13">
        <v>261101</v>
      </c>
      <c r="C407" s="7" t="s">
        <v>1120</v>
      </c>
      <c r="D407" s="7" t="s">
        <v>515</v>
      </c>
      <c r="E407" s="4">
        <v>29826</v>
      </c>
      <c r="F407" s="4">
        <v>827646</v>
      </c>
      <c r="G407" s="7" t="s">
        <v>61</v>
      </c>
      <c r="H407" s="7" t="s">
        <v>61</v>
      </c>
      <c r="I407" s="7" t="s">
        <v>61</v>
      </c>
      <c r="J407" s="7" t="s">
        <v>33</v>
      </c>
      <c r="K407" s="5">
        <v>45098</v>
      </c>
      <c r="L407" s="12">
        <v>4894.6400000000003</v>
      </c>
      <c r="M407" s="12">
        <v>244.68</v>
      </c>
      <c r="N407" s="12">
        <f>+Tabla2[[#This Row],[VALOR ADQUISICION]]-Tabla2[[#This Row],[DEPRECIACION ACUMULADA]]</f>
        <v>4649.96</v>
      </c>
    </row>
    <row r="408" spans="2:14" s="2" customFormat="1" ht="15.75" x14ac:dyDescent="0.25">
      <c r="B408" s="13">
        <v>261101</v>
      </c>
      <c r="C408" s="7" t="s">
        <v>42</v>
      </c>
      <c r="D408" s="7" t="s">
        <v>515</v>
      </c>
      <c r="E408" s="4">
        <v>29827</v>
      </c>
      <c r="F408" s="4">
        <v>827647</v>
      </c>
      <c r="G408" s="7" t="s">
        <v>61</v>
      </c>
      <c r="H408" s="7" t="s">
        <v>61</v>
      </c>
      <c r="I408" s="7" t="s">
        <v>61</v>
      </c>
      <c r="J408" s="7" t="s">
        <v>33</v>
      </c>
      <c r="K408" s="5">
        <v>45098</v>
      </c>
      <c r="L408" s="12">
        <v>4894.6400000000003</v>
      </c>
      <c r="M408" s="12">
        <v>244.68</v>
      </c>
      <c r="N408" s="12">
        <f>+Tabla2[[#This Row],[VALOR ADQUISICION]]-Tabla2[[#This Row],[DEPRECIACION ACUMULADA]]</f>
        <v>4649.96</v>
      </c>
    </row>
    <row r="409" spans="2:14" s="2" customFormat="1" ht="15.75" x14ac:dyDescent="0.25">
      <c r="B409" s="13">
        <v>261101</v>
      </c>
      <c r="C409" s="7" t="s">
        <v>39</v>
      </c>
      <c r="D409" s="7" t="s">
        <v>515</v>
      </c>
      <c r="E409" s="4">
        <v>29828</v>
      </c>
      <c r="F409" s="4">
        <v>827648</v>
      </c>
      <c r="G409" s="7" t="s">
        <v>61</v>
      </c>
      <c r="H409" s="7" t="s">
        <v>61</v>
      </c>
      <c r="I409" s="7" t="s">
        <v>61</v>
      </c>
      <c r="J409" s="7" t="s">
        <v>33</v>
      </c>
      <c r="K409" s="5">
        <v>45098</v>
      </c>
      <c r="L409" s="12">
        <v>4894.6400000000003</v>
      </c>
      <c r="M409" s="12">
        <v>244.68</v>
      </c>
      <c r="N409" s="12">
        <f>+Tabla2[[#This Row],[VALOR ADQUISICION]]-Tabla2[[#This Row],[DEPRECIACION ACUMULADA]]</f>
        <v>4649.96</v>
      </c>
    </row>
    <row r="410" spans="2:14" s="2" customFormat="1" ht="15.75" x14ac:dyDescent="0.25">
      <c r="B410" s="13">
        <v>261101</v>
      </c>
      <c r="C410" s="7" t="s">
        <v>41</v>
      </c>
      <c r="D410" s="7" t="s">
        <v>515</v>
      </c>
      <c r="E410" s="4">
        <v>29829</v>
      </c>
      <c r="F410" s="4">
        <v>827649</v>
      </c>
      <c r="G410" s="7" t="s">
        <v>61</v>
      </c>
      <c r="H410" s="7" t="s">
        <v>61</v>
      </c>
      <c r="I410" s="7" t="s">
        <v>61</v>
      </c>
      <c r="J410" s="7" t="s">
        <v>33</v>
      </c>
      <c r="K410" s="5">
        <v>45098</v>
      </c>
      <c r="L410" s="12">
        <v>4894.6400000000003</v>
      </c>
      <c r="M410" s="12">
        <v>244.68</v>
      </c>
      <c r="N410" s="12">
        <f>+Tabla2[[#This Row],[VALOR ADQUISICION]]-Tabla2[[#This Row],[DEPRECIACION ACUMULADA]]</f>
        <v>4649.96</v>
      </c>
    </row>
    <row r="411" spans="2:14" s="2" customFormat="1" ht="15.75" x14ac:dyDescent="0.25">
      <c r="B411" s="13">
        <v>261101</v>
      </c>
      <c r="C411" s="7" t="s">
        <v>971</v>
      </c>
      <c r="D411" s="7" t="s">
        <v>515</v>
      </c>
      <c r="E411" s="4">
        <v>29830</v>
      </c>
      <c r="F411" s="4">
        <v>827650</v>
      </c>
      <c r="G411" s="7" t="s">
        <v>61</v>
      </c>
      <c r="H411" s="7" t="s">
        <v>61</v>
      </c>
      <c r="I411" s="7" t="s">
        <v>61</v>
      </c>
      <c r="J411" s="7" t="s">
        <v>33</v>
      </c>
      <c r="K411" s="5">
        <v>45098</v>
      </c>
      <c r="L411" s="12">
        <v>4894.6400000000003</v>
      </c>
      <c r="M411" s="12">
        <v>244.68</v>
      </c>
      <c r="N411" s="12">
        <f>+Tabla2[[#This Row],[VALOR ADQUISICION]]-Tabla2[[#This Row],[DEPRECIACION ACUMULADA]]</f>
        <v>4649.96</v>
      </c>
    </row>
    <row r="412" spans="2:14" s="2" customFormat="1" ht="15.75" x14ac:dyDescent="0.25">
      <c r="B412" s="13">
        <v>261101</v>
      </c>
      <c r="C412" s="7" t="s">
        <v>1198</v>
      </c>
      <c r="D412" s="7" t="s">
        <v>515</v>
      </c>
      <c r="E412" s="4">
        <v>29831</v>
      </c>
      <c r="F412" s="4">
        <v>827651</v>
      </c>
      <c r="G412" s="7" t="s">
        <v>61</v>
      </c>
      <c r="H412" s="7" t="s">
        <v>61</v>
      </c>
      <c r="I412" s="7" t="s">
        <v>61</v>
      </c>
      <c r="J412" s="7" t="s">
        <v>33</v>
      </c>
      <c r="K412" s="5">
        <v>45098</v>
      </c>
      <c r="L412" s="12">
        <v>4894.6400000000003</v>
      </c>
      <c r="M412" s="12">
        <v>244.68</v>
      </c>
      <c r="N412" s="12">
        <f>+Tabla2[[#This Row],[VALOR ADQUISICION]]-Tabla2[[#This Row],[DEPRECIACION ACUMULADA]]</f>
        <v>4649.96</v>
      </c>
    </row>
    <row r="413" spans="2:14" s="2" customFormat="1" ht="15.75" x14ac:dyDescent="0.25">
      <c r="B413" s="13">
        <v>261101</v>
      </c>
      <c r="C413" s="7" t="s">
        <v>43</v>
      </c>
      <c r="D413" s="7" t="s">
        <v>515</v>
      </c>
      <c r="E413" s="4">
        <v>29832</v>
      </c>
      <c r="F413" s="4">
        <v>827652</v>
      </c>
      <c r="G413" s="7" t="s">
        <v>61</v>
      </c>
      <c r="H413" s="7" t="s">
        <v>61</v>
      </c>
      <c r="I413" s="7" t="s">
        <v>61</v>
      </c>
      <c r="J413" s="7" t="s">
        <v>33</v>
      </c>
      <c r="K413" s="5">
        <v>45098</v>
      </c>
      <c r="L413" s="12">
        <v>4894.6400000000003</v>
      </c>
      <c r="M413" s="12">
        <v>244.68</v>
      </c>
      <c r="N413" s="12">
        <f>+Tabla2[[#This Row],[VALOR ADQUISICION]]-Tabla2[[#This Row],[DEPRECIACION ACUMULADA]]</f>
        <v>4649.96</v>
      </c>
    </row>
    <row r="414" spans="2:14" s="2" customFormat="1" ht="15.75" x14ac:dyDescent="0.25">
      <c r="B414" s="13">
        <v>261101</v>
      </c>
      <c r="C414" s="7" t="s">
        <v>46</v>
      </c>
      <c r="D414" s="7" t="s">
        <v>515</v>
      </c>
      <c r="E414" s="4">
        <v>29833</v>
      </c>
      <c r="F414" s="4">
        <v>827653</v>
      </c>
      <c r="G414" s="7" t="s">
        <v>61</v>
      </c>
      <c r="H414" s="7" t="s">
        <v>61</v>
      </c>
      <c r="I414" s="7" t="s">
        <v>61</v>
      </c>
      <c r="J414" s="7" t="s">
        <v>33</v>
      </c>
      <c r="K414" s="5">
        <v>45098</v>
      </c>
      <c r="L414" s="12">
        <v>4894.6400000000003</v>
      </c>
      <c r="M414" s="12">
        <v>244.68</v>
      </c>
      <c r="N414" s="12">
        <f>+Tabla2[[#This Row],[VALOR ADQUISICION]]-Tabla2[[#This Row],[DEPRECIACION ACUMULADA]]</f>
        <v>4649.96</v>
      </c>
    </row>
    <row r="415" spans="2:14" s="2" customFormat="1" ht="15.75" x14ac:dyDescent="0.25">
      <c r="B415" s="13">
        <v>261101</v>
      </c>
      <c r="C415" s="7" t="s">
        <v>971</v>
      </c>
      <c r="D415" s="7" t="s">
        <v>515</v>
      </c>
      <c r="E415" s="4">
        <v>29834</v>
      </c>
      <c r="F415" s="4">
        <v>827654</v>
      </c>
      <c r="G415" s="7" t="s">
        <v>61</v>
      </c>
      <c r="H415" s="7" t="s">
        <v>61</v>
      </c>
      <c r="I415" s="7" t="s">
        <v>61</v>
      </c>
      <c r="J415" s="7" t="s">
        <v>33</v>
      </c>
      <c r="K415" s="5">
        <v>45098</v>
      </c>
      <c r="L415" s="12">
        <v>4894.6400000000003</v>
      </c>
      <c r="M415" s="12">
        <v>244.68</v>
      </c>
      <c r="N415" s="12">
        <f>+Tabla2[[#This Row],[VALOR ADQUISICION]]-Tabla2[[#This Row],[DEPRECIACION ACUMULADA]]</f>
        <v>4649.96</v>
      </c>
    </row>
    <row r="416" spans="2:14" s="2" customFormat="1" ht="15.75" x14ac:dyDescent="0.25">
      <c r="B416" s="13">
        <v>261101</v>
      </c>
      <c r="C416" s="7" t="s">
        <v>1176</v>
      </c>
      <c r="D416" s="7" t="s">
        <v>515</v>
      </c>
      <c r="E416" s="4">
        <v>29835</v>
      </c>
      <c r="F416" s="4">
        <v>827655</v>
      </c>
      <c r="G416" s="7" t="s">
        <v>61</v>
      </c>
      <c r="H416" s="7" t="s">
        <v>61</v>
      </c>
      <c r="I416" s="7" t="s">
        <v>61</v>
      </c>
      <c r="J416" s="7" t="s">
        <v>33</v>
      </c>
      <c r="K416" s="5">
        <v>45098</v>
      </c>
      <c r="L416" s="12">
        <v>4894.6400000000003</v>
      </c>
      <c r="M416" s="12">
        <v>244.68</v>
      </c>
      <c r="N416" s="12">
        <f>+Tabla2[[#This Row],[VALOR ADQUISICION]]-Tabla2[[#This Row],[DEPRECIACION ACUMULADA]]</f>
        <v>4649.96</v>
      </c>
    </row>
    <row r="417" spans="2:14" s="2" customFormat="1" ht="15.75" x14ac:dyDescent="0.25">
      <c r="B417" s="13">
        <v>261101</v>
      </c>
      <c r="C417" s="7" t="s">
        <v>1198</v>
      </c>
      <c r="D417" s="7" t="s">
        <v>515</v>
      </c>
      <c r="E417" s="4">
        <v>29836</v>
      </c>
      <c r="F417" s="4">
        <v>827656</v>
      </c>
      <c r="G417" s="7" t="s">
        <v>61</v>
      </c>
      <c r="H417" s="7" t="s">
        <v>61</v>
      </c>
      <c r="I417" s="7" t="s">
        <v>61</v>
      </c>
      <c r="J417" s="7" t="s">
        <v>33</v>
      </c>
      <c r="K417" s="5">
        <v>45098</v>
      </c>
      <c r="L417" s="12">
        <v>4894.6400000000003</v>
      </c>
      <c r="M417" s="12">
        <v>244.68</v>
      </c>
      <c r="N417" s="12">
        <f>+Tabla2[[#This Row],[VALOR ADQUISICION]]-Tabla2[[#This Row],[DEPRECIACION ACUMULADA]]</f>
        <v>4649.96</v>
      </c>
    </row>
    <row r="418" spans="2:14" s="2" customFormat="1" ht="15.75" x14ac:dyDescent="0.25">
      <c r="B418" s="13">
        <v>261101</v>
      </c>
      <c r="C418" s="7" t="s">
        <v>39</v>
      </c>
      <c r="D418" s="7" t="s">
        <v>515</v>
      </c>
      <c r="E418" s="4">
        <v>29837</v>
      </c>
      <c r="F418" s="4">
        <v>827657</v>
      </c>
      <c r="G418" s="7" t="s">
        <v>61</v>
      </c>
      <c r="H418" s="7" t="s">
        <v>61</v>
      </c>
      <c r="I418" s="7" t="s">
        <v>61</v>
      </c>
      <c r="J418" s="7" t="s">
        <v>33</v>
      </c>
      <c r="K418" s="5">
        <v>45098</v>
      </c>
      <c r="L418" s="12">
        <v>4894.6400000000003</v>
      </c>
      <c r="M418" s="12">
        <v>244.68</v>
      </c>
      <c r="N418" s="12">
        <f>+Tabla2[[#This Row],[VALOR ADQUISICION]]-Tabla2[[#This Row],[DEPRECIACION ACUMULADA]]</f>
        <v>4649.96</v>
      </c>
    </row>
    <row r="419" spans="2:14" s="2" customFormat="1" ht="15.75" x14ac:dyDescent="0.25">
      <c r="B419" s="13">
        <v>261101</v>
      </c>
      <c r="C419" s="7" t="s">
        <v>971</v>
      </c>
      <c r="D419" s="7" t="s">
        <v>515</v>
      </c>
      <c r="E419" s="4">
        <v>29838</v>
      </c>
      <c r="F419" s="4">
        <v>827658</v>
      </c>
      <c r="G419" s="7" t="s">
        <v>61</v>
      </c>
      <c r="H419" s="7" t="s">
        <v>61</v>
      </c>
      <c r="I419" s="7" t="s">
        <v>61</v>
      </c>
      <c r="J419" s="7" t="s">
        <v>33</v>
      </c>
      <c r="K419" s="5">
        <v>45098</v>
      </c>
      <c r="L419" s="12">
        <v>4894.6400000000003</v>
      </c>
      <c r="M419" s="12">
        <v>244.68</v>
      </c>
      <c r="N419" s="12">
        <f>+Tabla2[[#This Row],[VALOR ADQUISICION]]-Tabla2[[#This Row],[DEPRECIACION ACUMULADA]]</f>
        <v>4649.96</v>
      </c>
    </row>
    <row r="420" spans="2:14" s="2" customFormat="1" ht="15.75" x14ac:dyDescent="0.25">
      <c r="B420" s="13">
        <v>261101</v>
      </c>
      <c r="C420" s="7" t="s">
        <v>1176</v>
      </c>
      <c r="D420" s="7" t="s">
        <v>515</v>
      </c>
      <c r="E420" s="4">
        <v>29839</v>
      </c>
      <c r="F420" s="4">
        <v>827659</v>
      </c>
      <c r="G420" s="7" t="s">
        <v>61</v>
      </c>
      <c r="H420" s="7" t="s">
        <v>61</v>
      </c>
      <c r="I420" s="7" t="s">
        <v>61</v>
      </c>
      <c r="J420" s="7" t="s">
        <v>33</v>
      </c>
      <c r="K420" s="5">
        <v>45098</v>
      </c>
      <c r="L420" s="12">
        <v>4894.6400000000003</v>
      </c>
      <c r="M420" s="12">
        <v>244.68</v>
      </c>
      <c r="N420" s="12">
        <f>+Tabla2[[#This Row],[VALOR ADQUISICION]]-Tabla2[[#This Row],[DEPRECIACION ACUMULADA]]</f>
        <v>4649.96</v>
      </c>
    </row>
    <row r="421" spans="2:14" s="2" customFormat="1" ht="15.75" x14ac:dyDescent="0.25">
      <c r="B421" s="13">
        <v>261101</v>
      </c>
      <c r="C421" s="7" t="s">
        <v>39</v>
      </c>
      <c r="D421" s="7" t="s">
        <v>515</v>
      </c>
      <c r="E421" s="4">
        <v>29840</v>
      </c>
      <c r="F421" s="4">
        <v>827660</v>
      </c>
      <c r="G421" s="7" t="s">
        <v>61</v>
      </c>
      <c r="H421" s="7" t="s">
        <v>61</v>
      </c>
      <c r="I421" s="7" t="s">
        <v>61</v>
      </c>
      <c r="J421" s="7" t="s">
        <v>33</v>
      </c>
      <c r="K421" s="5">
        <v>45098</v>
      </c>
      <c r="L421" s="12">
        <v>4894.6400000000003</v>
      </c>
      <c r="M421" s="12">
        <v>244.68</v>
      </c>
      <c r="N421" s="12">
        <f>+Tabla2[[#This Row],[VALOR ADQUISICION]]-Tabla2[[#This Row],[DEPRECIACION ACUMULADA]]</f>
        <v>4649.96</v>
      </c>
    </row>
    <row r="422" spans="2:14" s="2" customFormat="1" ht="15.75" x14ac:dyDescent="0.25">
      <c r="B422" s="13">
        <v>261101</v>
      </c>
      <c r="C422" s="7" t="s">
        <v>1198</v>
      </c>
      <c r="D422" s="7" t="s">
        <v>515</v>
      </c>
      <c r="E422" s="4">
        <v>29841</v>
      </c>
      <c r="F422" s="4">
        <v>827661</v>
      </c>
      <c r="G422" s="7" t="s">
        <v>61</v>
      </c>
      <c r="H422" s="7" t="s">
        <v>61</v>
      </c>
      <c r="I422" s="7" t="s">
        <v>61</v>
      </c>
      <c r="J422" s="7" t="s">
        <v>33</v>
      </c>
      <c r="K422" s="5">
        <v>45098</v>
      </c>
      <c r="L422" s="12">
        <v>4894.6400000000003</v>
      </c>
      <c r="M422" s="12">
        <v>244.68</v>
      </c>
      <c r="N422" s="12">
        <f>+Tabla2[[#This Row],[VALOR ADQUISICION]]-Tabla2[[#This Row],[DEPRECIACION ACUMULADA]]</f>
        <v>4649.96</v>
      </c>
    </row>
    <row r="423" spans="2:14" s="2" customFormat="1" ht="15.75" x14ac:dyDescent="0.25">
      <c r="B423" s="13">
        <v>261101</v>
      </c>
      <c r="C423" s="7" t="s">
        <v>1198</v>
      </c>
      <c r="D423" s="7" t="s">
        <v>515</v>
      </c>
      <c r="E423" s="4">
        <v>29842</v>
      </c>
      <c r="F423" s="4">
        <v>827662</v>
      </c>
      <c r="G423" s="7" t="s">
        <v>61</v>
      </c>
      <c r="H423" s="7" t="s">
        <v>61</v>
      </c>
      <c r="I423" s="7" t="s">
        <v>61</v>
      </c>
      <c r="J423" s="7" t="s">
        <v>33</v>
      </c>
      <c r="K423" s="5">
        <v>45098</v>
      </c>
      <c r="L423" s="12">
        <v>4894.6400000000003</v>
      </c>
      <c r="M423" s="12">
        <v>244.68</v>
      </c>
      <c r="N423" s="12">
        <f>+Tabla2[[#This Row],[VALOR ADQUISICION]]-Tabla2[[#This Row],[DEPRECIACION ACUMULADA]]</f>
        <v>4649.96</v>
      </c>
    </row>
    <row r="424" spans="2:14" s="2" customFormat="1" ht="15.75" x14ac:dyDescent="0.25">
      <c r="B424" s="13">
        <v>261101</v>
      </c>
      <c r="C424" s="7" t="s">
        <v>971</v>
      </c>
      <c r="D424" s="7" t="s">
        <v>515</v>
      </c>
      <c r="E424" s="4">
        <v>29843</v>
      </c>
      <c r="F424" s="4">
        <v>827663</v>
      </c>
      <c r="G424" s="7" t="s">
        <v>61</v>
      </c>
      <c r="H424" s="7" t="s">
        <v>61</v>
      </c>
      <c r="I424" s="7" t="s">
        <v>61</v>
      </c>
      <c r="J424" s="7" t="s">
        <v>33</v>
      </c>
      <c r="K424" s="5">
        <v>45098</v>
      </c>
      <c r="L424" s="12">
        <v>4894.6400000000003</v>
      </c>
      <c r="M424" s="12">
        <v>244.68</v>
      </c>
      <c r="N424" s="12">
        <f>+Tabla2[[#This Row],[VALOR ADQUISICION]]-Tabla2[[#This Row],[DEPRECIACION ACUMULADA]]</f>
        <v>4649.96</v>
      </c>
    </row>
    <row r="425" spans="2:14" s="2" customFormat="1" ht="15.75" x14ac:dyDescent="0.25">
      <c r="B425" s="13">
        <v>261101</v>
      </c>
      <c r="C425" s="7" t="s">
        <v>40</v>
      </c>
      <c r="D425" s="7" t="s">
        <v>515</v>
      </c>
      <c r="E425" s="4">
        <v>29844</v>
      </c>
      <c r="F425" s="4">
        <v>827664</v>
      </c>
      <c r="G425" s="7" t="s">
        <v>61</v>
      </c>
      <c r="H425" s="7" t="s">
        <v>61</v>
      </c>
      <c r="I425" s="7" t="s">
        <v>61</v>
      </c>
      <c r="J425" s="7" t="s">
        <v>33</v>
      </c>
      <c r="K425" s="5">
        <v>45098</v>
      </c>
      <c r="L425" s="12">
        <v>4894.6400000000003</v>
      </c>
      <c r="M425" s="12">
        <v>244.68</v>
      </c>
      <c r="N425" s="12">
        <f>+Tabla2[[#This Row],[VALOR ADQUISICION]]-Tabla2[[#This Row],[DEPRECIACION ACUMULADA]]</f>
        <v>4649.96</v>
      </c>
    </row>
    <row r="426" spans="2:14" s="2" customFormat="1" ht="15.75" x14ac:dyDescent="0.25">
      <c r="B426" s="13">
        <v>261101</v>
      </c>
      <c r="C426" s="7" t="s">
        <v>1126</v>
      </c>
      <c r="D426" s="7" t="s">
        <v>515</v>
      </c>
      <c r="E426" s="4">
        <v>29845</v>
      </c>
      <c r="F426" s="4">
        <v>827665</v>
      </c>
      <c r="G426" s="7" t="s">
        <v>61</v>
      </c>
      <c r="H426" s="7" t="s">
        <v>61</v>
      </c>
      <c r="I426" s="7" t="s">
        <v>61</v>
      </c>
      <c r="J426" s="7" t="s">
        <v>33</v>
      </c>
      <c r="K426" s="5">
        <v>45098</v>
      </c>
      <c r="L426" s="12">
        <v>4894.6400000000003</v>
      </c>
      <c r="M426" s="12">
        <v>244.68</v>
      </c>
      <c r="N426" s="12">
        <f>+Tabla2[[#This Row],[VALOR ADQUISICION]]-Tabla2[[#This Row],[DEPRECIACION ACUMULADA]]</f>
        <v>4649.96</v>
      </c>
    </row>
    <row r="427" spans="2:14" s="2" customFormat="1" ht="15.75" x14ac:dyDescent="0.25">
      <c r="B427" s="13">
        <v>261101</v>
      </c>
      <c r="C427" s="7" t="s">
        <v>956</v>
      </c>
      <c r="D427" s="7" t="s">
        <v>515</v>
      </c>
      <c r="E427" s="4">
        <v>29846</v>
      </c>
      <c r="F427" s="4">
        <v>827666</v>
      </c>
      <c r="G427" s="7" t="s">
        <v>61</v>
      </c>
      <c r="H427" s="7" t="s">
        <v>61</v>
      </c>
      <c r="I427" s="7" t="s">
        <v>61</v>
      </c>
      <c r="J427" s="7" t="s">
        <v>33</v>
      </c>
      <c r="K427" s="5">
        <v>45098</v>
      </c>
      <c r="L427" s="12">
        <v>4894.6400000000003</v>
      </c>
      <c r="M427" s="12">
        <v>244.68</v>
      </c>
      <c r="N427" s="12">
        <f>+Tabla2[[#This Row],[VALOR ADQUISICION]]-Tabla2[[#This Row],[DEPRECIACION ACUMULADA]]</f>
        <v>4649.96</v>
      </c>
    </row>
    <row r="428" spans="2:14" s="2" customFormat="1" ht="15.75" x14ac:dyDescent="0.25">
      <c r="B428" s="13">
        <v>261101</v>
      </c>
      <c r="C428" s="7" t="s">
        <v>42</v>
      </c>
      <c r="D428" s="7" t="s">
        <v>515</v>
      </c>
      <c r="E428" s="4">
        <v>29849</v>
      </c>
      <c r="F428" s="4">
        <v>827669</v>
      </c>
      <c r="G428" s="7" t="s">
        <v>61</v>
      </c>
      <c r="H428" s="7" t="s">
        <v>61</v>
      </c>
      <c r="I428" s="7" t="s">
        <v>61</v>
      </c>
      <c r="J428" s="7" t="s">
        <v>33</v>
      </c>
      <c r="K428" s="5">
        <v>45098</v>
      </c>
      <c r="L428" s="12">
        <v>4894.6400000000003</v>
      </c>
      <c r="M428" s="12">
        <v>244.68</v>
      </c>
      <c r="N428" s="12">
        <f>+Tabla2[[#This Row],[VALOR ADQUISICION]]-Tabla2[[#This Row],[DEPRECIACION ACUMULADA]]</f>
        <v>4649.96</v>
      </c>
    </row>
    <row r="429" spans="2:14" s="2" customFormat="1" ht="15.75" x14ac:dyDescent="0.25">
      <c r="B429" s="13">
        <v>261101</v>
      </c>
      <c r="C429" s="7" t="s">
        <v>43</v>
      </c>
      <c r="D429" s="7" t="s">
        <v>515</v>
      </c>
      <c r="E429" s="4">
        <v>29850</v>
      </c>
      <c r="F429" s="4">
        <v>827670</v>
      </c>
      <c r="G429" s="7" t="s">
        <v>61</v>
      </c>
      <c r="H429" s="7" t="s">
        <v>61</v>
      </c>
      <c r="I429" s="7" t="s">
        <v>61</v>
      </c>
      <c r="J429" s="7" t="s">
        <v>33</v>
      </c>
      <c r="K429" s="5">
        <v>45098</v>
      </c>
      <c r="L429" s="12">
        <v>4894.6400000000003</v>
      </c>
      <c r="M429" s="12">
        <v>244.68</v>
      </c>
      <c r="N429" s="12">
        <f>+Tabla2[[#This Row],[VALOR ADQUISICION]]-Tabla2[[#This Row],[DEPRECIACION ACUMULADA]]</f>
        <v>4649.96</v>
      </c>
    </row>
    <row r="430" spans="2:14" s="2" customFormat="1" ht="15.75" x14ac:dyDescent="0.25">
      <c r="B430" s="13">
        <v>261101</v>
      </c>
      <c r="C430" s="7" t="s">
        <v>1199</v>
      </c>
      <c r="D430" s="7" t="s">
        <v>515</v>
      </c>
      <c r="E430" s="4">
        <v>29851</v>
      </c>
      <c r="F430" s="4">
        <v>827671</v>
      </c>
      <c r="G430" s="7" t="s">
        <v>61</v>
      </c>
      <c r="H430" s="7" t="s">
        <v>61</v>
      </c>
      <c r="I430" s="7" t="s">
        <v>61</v>
      </c>
      <c r="J430" s="7" t="s">
        <v>33</v>
      </c>
      <c r="K430" s="5">
        <v>45098</v>
      </c>
      <c r="L430" s="12">
        <v>4894.6400000000003</v>
      </c>
      <c r="M430" s="12">
        <v>244.68</v>
      </c>
      <c r="N430" s="12">
        <f>+Tabla2[[#This Row],[VALOR ADQUISICION]]-Tabla2[[#This Row],[DEPRECIACION ACUMULADA]]</f>
        <v>4649.96</v>
      </c>
    </row>
    <row r="431" spans="2:14" s="2" customFormat="1" ht="15.75" x14ac:dyDescent="0.25">
      <c r="B431" s="13">
        <v>261101</v>
      </c>
      <c r="C431" s="7" t="s">
        <v>46</v>
      </c>
      <c r="D431" s="7" t="s">
        <v>515</v>
      </c>
      <c r="E431" s="4">
        <v>29852</v>
      </c>
      <c r="F431" s="4">
        <v>827672</v>
      </c>
      <c r="G431" s="7" t="s">
        <v>61</v>
      </c>
      <c r="H431" s="7" t="s">
        <v>61</v>
      </c>
      <c r="I431" s="7" t="s">
        <v>61</v>
      </c>
      <c r="J431" s="7" t="s">
        <v>33</v>
      </c>
      <c r="K431" s="5">
        <v>45098</v>
      </c>
      <c r="L431" s="12">
        <v>4894.6400000000003</v>
      </c>
      <c r="M431" s="12">
        <v>244.68</v>
      </c>
      <c r="N431" s="12">
        <f>+Tabla2[[#This Row],[VALOR ADQUISICION]]-Tabla2[[#This Row],[DEPRECIACION ACUMULADA]]</f>
        <v>4649.96</v>
      </c>
    </row>
    <row r="432" spans="2:14" s="2" customFormat="1" ht="15.75" x14ac:dyDescent="0.25">
      <c r="B432" s="13">
        <v>261101</v>
      </c>
      <c r="C432" s="7" t="s">
        <v>1199</v>
      </c>
      <c r="D432" s="7" t="s">
        <v>515</v>
      </c>
      <c r="E432" s="4">
        <v>29853</v>
      </c>
      <c r="F432" s="4">
        <v>827673</v>
      </c>
      <c r="G432" s="7" t="s">
        <v>61</v>
      </c>
      <c r="H432" s="7" t="s">
        <v>61</v>
      </c>
      <c r="I432" s="7" t="s">
        <v>61</v>
      </c>
      <c r="J432" s="7" t="s">
        <v>33</v>
      </c>
      <c r="K432" s="5">
        <v>45098</v>
      </c>
      <c r="L432" s="12">
        <v>4894.6400000000003</v>
      </c>
      <c r="M432" s="12">
        <v>244.68</v>
      </c>
      <c r="N432" s="12">
        <f>+Tabla2[[#This Row],[VALOR ADQUISICION]]-Tabla2[[#This Row],[DEPRECIACION ACUMULADA]]</f>
        <v>4649.96</v>
      </c>
    </row>
    <row r="433" spans="2:14" s="2" customFormat="1" ht="15.75" x14ac:dyDescent="0.25">
      <c r="B433" s="13">
        <v>261101</v>
      </c>
      <c r="C433" s="7" t="s">
        <v>34</v>
      </c>
      <c r="D433" s="7" t="s">
        <v>515</v>
      </c>
      <c r="E433" s="4">
        <v>29854</v>
      </c>
      <c r="F433" s="4">
        <v>827674</v>
      </c>
      <c r="G433" s="7" t="s">
        <v>61</v>
      </c>
      <c r="H433" s="7" t="s">
        <v>61</v>
      </c>
      <c r="I433" s="7" t="s">
        <v>61</v>
      </c>
      <c r="J433" s="7" t="s">
        <v>33</v>
      </c>
      <c r="K433" s="5">
        <v>45098</v>
      </c>
      <c r="L433" s="12">
        <v>4894.6400000000003</v>
      </c>
      <c r="M433" s="12">
        <v>244.68</v>
      </c>
      <c r="N433" s="12">
        <f>+Tabla2[[#This Row],[VALOR ADQUISICION]]-Tabla2[[#This Row],[DEPRECIACION ACUMULADA]]</f>
        <v>4649.96</v>
      </c>
    </row>
    <row r="434" spans="2:14" s="2" customFormat="1" ht="15.75" x14ac:dyDescent="0.25">
      <c r="B434" s="13">
        <v>261101</v>
      </c>
      <c r="C434" s="7" t="s">
        <v>46</v>
      </c>
      <c r="D434" s="7" t="s">
        <v>515</v>
      </c>
      <c r="E434" s="4">
        <v>29855</v>
      </c>
      <c r="F434" s="4">
        <v>827675</v>
      </c>
      <c r="G434" s="7" t="s">
        <v>61</v>
      </c>
      <c r="H434" s="7" t="s">
        <v>61</v>
      </c>
      <c r="I434" s="7" t="s">
        <v>61</v>
      </c>
      <c r="J434" s="7" t="s">
        <v>33</v>
      </c>
      <c r="K434" s="5">
        <v>45098</v>
      </c>
      <c r="L434" s="12">
        <v>4894.6400000000003</v>
      </c>
      <c r="M434" s="12">
        <v>244.68</v>
      </c>
      <c r="N434" s="12">
        <f>+Tabla2[[#This Row],[VALOR ADQUISICION]]-Tabla2[[#This Row],[DEPRECIACION ACUMULADA]]</f>
        <v>4649.96</v>
      </c>
    </row>
    <row r="435" spans="2:14" s="2" customFormat="1" ht="15.75" x14ac:dyDescent="0.25">
      <c r="B435" s="13">
        <v>261101</v>
      </c>
      <c r="C435" s="7" t="s">
        <v>1200</v>
      </c>
      <c r="D435" s="7" t="s">
        <v>515</v>
      </c>
      <c r="E435" s="4">
        <v>29856</v>
      </c>
      <c r="F435" s="4">
        <v>827676</v>
      </c>
      <c r="G435" s="7" t="s">
        <v>61</v>
      </c>
      <c r="H435" s="7" t="s">
        <v>61</v>
      </c>
      <c r="I435" s="7" t="s">
        <v>61</v>
      </c>
      <c r="J435" s="7" t="s">
        <v>33</v>
      </c>
      <c r="K435" s="5">
        <v>45098</v>
      </c>
      <c r="L435" s="12">
        <v>4894.6400000000003</v>
      </c>
      <c r="M435" s="12">
        <v>244.68</v>
      </c>
      <c r="N435" s="12">
        <f>+Tabla2[[#This Row],[VALOR ADQUISICION]]-Tabla2[[#This Row],[DEPRECIACION ACUMULADA]]</f>
        <v>4649.96</v>
      </c>
    </row>
    <row r="436" spans="2:14" s="2" customFormat="1" ht="15.75" x14ac:dyDescent="0.25">
      <c r="B436" s="13">
        <v>261101</v>
      </c>
      <c r="C436" s="7" t="s">
        <v>43</v>
      </c>
      <c r="D436" s="7" t="s">
        <v>515</v>
      </c>
      <c r="E436" s="4">
        <v>29857</v>
      </c>
      <c r="F436" s="4">
        <v>827677</v>
      </c>
      <c r="G436" s="7" t="s">
        <v>61</v>
      </c>
      <c r="H436" s="7" t="s">
        <v>61</v>
      </c>
      <c r="I436" s="7" t="s">
        <v>61</v>
      </c>
      <c r="J436" s="7" t="s">
        <v>33</v>
      </c>
      <c r="K436" s="5">
        <v>45098</v>
      </c>
      <c r="L436" s="12">
        <v>4894.6400000000003</v>
      </c>
      <c r="M436" s="12">
        <v>244.68</v>
      </c>
      <c r="N436" s="12">
        <f>+Tabla2[[#This Row],[VALOR ADQUISICION]]-Tabla2[[#This Row],[DEPRECIACION ACUMULADA]]</f>
        <v>4649.96</v>
      </c>
    </row>
    <row r="437" spans="2:14" s="2" customFormat="1" ht="15.75" x14ac:dyDescent="0.25">
      <c r="B437" s="13">
        <v>261101</v>
      </c>
      <c r="C437" s="7" t="s">
        <v>1197</v>
      </c>
      <c r="D437" s="7" t="s">
        <v>515</v>
      </c>
      <c r="E437" s="4">
        <v>29858</v>
      </c>
      <c r="F437" s="4">
        <v>827678</v>
      </c>
      <c r="G437" s="7" t="s">
        <v>61</v>
      </c>
      <c r="H437" s="7" t="s">
        <v>61</v>
      </c>
      <c r="I437" s="7" t="s">
        <v>61</v>
      </c>
      <c r="J437" s="7" t="s">
        <v>33</v>
      </c>
      <c r="K437" s="5">
        <v>45098</v>
      </c>
      <c r="L437" s="12">
        <v>4894.6400000000003</v>
      </c>
      <c r="M437" s="12">
        <v>244.68</v>
      </c>
      <c r="N437" s="12">
        <f>+Tabla2[[#This Row],[VALOR ADQUISICION]]-Tabla2[[#This Row],[DEPRECIACION ACUMULADA]]</f>
        <v>4649.96</v>
      </c>
    </row>
    <row r="438" spans="2:14" s="2" customFormat="1" ht="15.75" x14ac:dyDescent="0.25">
      <c r="B438" s="13">
        <v>261101</v>
      </c>
      <c r="C438" s="7" t="s">
        <v>46</v>
      </c>
      <c r="D438" s="7" t="s">
        <v>515</v>
      </c>
      <c r="E438" s="4">
        <v>29859</v>
      </c>
      <c r="F438" s="4">
        <v>827689</v>
      </c>
      <c r="G438" s="7" t="s">
        <v>61</v>
      </c>
      <c r="H438" s="7" t="s">
        <v>61</v>
      </c>
      <c r="I438" s="7" t="s">
        <v>61</v>
      </c>
      <c r="J438" s="7" t="s">
        <v>33</v>
      </c>
      <c r="K438" s="5">
        <v>45098</v>
      </c>
      <c r="L438" s="12">
        <v>4894.6400000000003</v>
      </c>
      <c r="M438" s="12">
        <v>244.68</v>
      </c>
      <c r="N438" s="12">
        <f>+Tabla2[[#This Row],[VALOR ADQUISICION]]-Tabla2[[#This Row],[DEPRECIACION ACUMULADA]]</f>
        <v>4649.96</v>
      </c>
    </row>
    <row r="439" spans="2:14" s="2" customFormat="1" ht="15.75" x14ac:dyDescent="0.25">
      <c r="B439" s="13">
        <v>261101</v>
      </c>
      <c r="C439" s="7" t="s">
        <v>971</v>
      </c>
      <c r="D439" s="7" t="s">
        <v>515</v>
      </c>
      <c r="E439" s="4">
        <v>29860</v>
      </c>
      <c r="F439" s="4">
        <v>827690</v>
      </c>
      <c r="G439" s="7" t="s">
        <v>61</v>
      </c>
      <c r="H439" s="7" t="s">
        <v>61</v>
      </c>
      <c r="I439" s="7" t="s">
        <v>61</v>
      </c>
      <c r="J439" s="7" t="s">
        <v>33</v>
      </c>
      <c r="K439" s="5">
        <v>45098</v>
      </c>
      <c r="L439" s="12">
        <v>4894.6400000000003</v>
      </c>
      <c r="M439" s="12">
        <v>244.68</v>
      </c>
      <c r="N439" s="12">
        <f>+Tabla2[[#This Row],[VALOR ADQUISICION]]-Tabla2[[#This Row],[DEPRECIACION ACUMULADA]]</f>
        <v>4649.96</v>
      </c>
    </row>
    <row r="440" spans="2:14" s="2" customFormat="1" ht="15.75" x14ac:dyDescent="0.25">
      <c r="B440" s="13">
        <v>261101</v>
      </c>
      <c r="C440" s="7" t="s">
        <v>1197</v>
      </c>
      <c r="D440" s="7" t="s">
        <v>515</v>
      </c>
      <c r="E440" s="4">
        <v>29861</v>
      </c>
      <c r="F440" s="4">
        <v>827691</v>
      </c>
      <c r="G440" s="7" t="s">
        <v>61</v>
      </c>
      <c r="H440" s="7" t="s">
        <v>61</v>
      </c>
      <c r="I440" s="7" t="s">
        <v>61</v>
      </c>
      <c r="J440" s="7" t="s">
        <v>33</v>
      </c>
      <c r="K440" s="5">
        <v>45098</v>
      </c>
      <c r="L440" s="12">
        <v>4894.6400000000003</v>
      </c>
      <c r="M440" s="12">
        <v>244.68</v>
      </c>
      <c r="N440" s="12">
        <f>+Tabla2[[#This Row],[VALOR ADQUISICION]]-Tabla2[[#This Row],[DEPRECIACION ACUMULADA]]</f>
        <v>4649.96</v>
      </c>
    </row>
    <row r="441" spans="2:14" s="2" customFormat="1" ht="15.75" x14ac:dyDescent="0.25">
      <c r="B441" s="13">
        <v>261101</v>
      </c>
      <c r="C441" s="7" t="s">
        <v>1166</v>
      </c>
      <c r="D441" s="7" t="s">
        <v>515</v>
      </c>
      <c r="E441" s="4">
        <v>29862</v>
      </c>
      <c r="F441" s="4">
        <v>827692</v>
      </c>
      <c r="G441" s="7" t="s">
        <v>61</v>
      </c>
      <c r="H441" s="7" t="s">
        <v>61</v>
      </c>
      <c r="I441" s="7" t="s">
        <v>61</v>
      </c>
      <c r="J441" s="7" t="s">
        <v>33</v>
      </c>
      <c r="K441" s="5">
        <v>45098</v>
      </c>
      <c r="L441" s="12">
        <v>4894.6400000000003</v>
      </c>
      <c r="M441" s="12">
        <v>244.68</v>
      </c>
      <c r="N441" s="12">
        <f>+Tabla2[[#This Row],[VALOR ADQUISICION]]-Tabla2[[#This Row],[DEPRECIACION ACUMULADA]]</f>
        <v>4649.96</v>
      </c>
    </row>
    <row r="442" spans="2:14" s="2" customFormat="1" ht="15.75" x14ac:dyDescent="0.25">
      <c r="B442" s="13">
        <v>261101</v>
      </c>
      <c r="C442" s="7" t="s">
        <v>1166</v>
      </c>
      <c r="D442" s="7" t="s">
        <v>515</v>
      </c>
      <c r="E442" s="4">
        <v>29863</v>
      </c>
      <c r="F442" s="4">
        <v>827693</v>
      </c>
      <c r="G442" s="7" t="s">
        <v>61</v>
      </c>
      <c r="H442" s="7" t="s">
        <v>61</v>
      </c>
      <c r="I442" s="7" t="s">
        <v>61</v>
      </c>
      <c r="J442" s="7" t="s">
        <v>33</v>
      </c>
      <c r="K442" s="5">
        <v>45098</v>
      </c>
      <c r="L442" s="12">
        <v>4894.6400000000003</v>
      </c>
      <c r="M442" s="12">
        <v>244.68</v>
      </c>
      <c r="N442" s="12">
        <f>+Tabla2[[#This Row],[VALOR ADQUISICION]]-Tabla2[[#This Row],[DEPRECIACION ACUMULADA]]</f>
        <v>4649.96</v>
      </c>
    </row>
    <row r="443" spans="2:14" s="2" customFormat="1" ht="15.75" x14ac:dyDescent="0.25">
      <c r="B443" s="13">
        <v>261101</v>
      </c>
      <c r="C443" s="7" t="s">
        <v>42</v>
      </c>
      <c r="D443" s="7" t="s">
        <v>515</v>
      </c>
      <c r="E443" s="4">
        <v>29864</v>
      </c>
      <c r="F443" s="4">
        <v>827694</v>
      </c>
      <c r="G443" s="7" t="s">
        <v>61</v>
      </c>
      <c r="H443" s="7" t="s">
        <v>61</v>
      </c>
      <c r="I443" s="7" t="s">
        <v>61</v>
      </c>
      <c r="J443" s="7" t="s">
        <v>33</v>
      </c>
      <c r="K443" s="5">
        <v>45098</v>
      </c>
      <c r="L443" s="12">
        <v>4894.6400000000003</v>
      </c>
      <c r="M443" s="12">
        <v>244.68</v>
      </c>
      <c r="N443" s="12">
        <f>+Tabla2[[#This Row],[VALOR ADQUISICION]]-Tabla2[[#This Row],[DEPRECIACION ACUMULADA]]</f>
        <v>4649.96</v>
      </c>
    </row>
    <row r="444" spans="2:14" s="2" customFormat="1" ht="15.75" x14ac:dyDescent="0.25">
      <c r="B444" s="13">
        <v>261101</v>
      </c>
      <c r="C444" s="7" t="s">
        <v>46</v>
      </c>
      <c r="D444" s="7" t="s">
        <v>515</v>
      </c>
      <c r="E444" s="4">
        <v>29865</v>
      </c>
      <c r="F444" s="4">
        <v>827695</v>
      </c>
      <c r="G444" s="7" t="s">
        <v>61</v>
      </c>
      <c r="H444" s="7" t="s">
        <v>61</v>
      </c>
      <c r="I444" s="7" t="s">
        <v>61</v>
      </c>
      <c r="J444" s="7" t="s">
        <v>33</v>
      </c>
      <c r="K444" s="5">
        <v>45098</v>
      </c>
      <c r="L444" s="12">
        <v>4894.6400000000003</v>
      </c>
      <c r="M444" s="12">
        <v>244.68</v>
      </c>
      <c r="N444" s="12">
        <f>+Tabla2[[#This Row],[VALOR ADQUISICION]]-Tabla2[[#This Row],[DEPRECIACION ACUMULADA]]</f>
        <v>4649.96</v>
      </c>
    </row>
    <row r="445" spans="2:14" s="2" customFormat="1" ht="15.75" x14ac:dyDescent="0.25">
      <c r="B445" s="13">
        <v>261101</v>
      </c>
      <c r="C445" s="7" t="s">
        <v>1096</v>
      </c>
      <c r="D445" s="7" t="s">
        <v>515</v>
      </c>
      <c r="E445" s="4">
        <v>29866</v>
      </c>
      <c r="F445" s="4">
        <v>827696</v>
      </c>
      <c r="G445" s="7" t="s">
        <v>61</v>
      </c>
      <c r="H445" s="7" t="s">
        <v>61</v>
      </c>
      <c r="I445" s="7" t="s">
        <v>61</v>
      </c>
      <c r="J445" s="7" t="s">
        <v>33</v>
      </c>
      <c r="K445" s="5">
        <v>45098</v>
      </c>
      <c r="L445" s="12">
        <v>4894.6400000000003</v>
      </c>
      <c r="M445" s="12">
        <v>244.68</v>
      </c>
      <c r="N445" s="12">
        <f>+Tabla2[[#This Row],[VALOR ADQUISICION]]-Tabla2[[#This Row],[DEPRECIACION ACUMULADA]]</f>
        <v>4649.96</v>
      </c>
    </row>
    <row r="446" spans="2:14" s="2" customFormat="1" ht="15.75" x14ac:dyDescent="0.25">
      <c r="B446" s="13">
        <v>261101</v>
      </c>
      <c r="C446" s="7" t="s">
        <v>1200</v>
      </c>
      <c r="D446" s="7" t="s">
        <v>515</v>
      </c>
      <c r="E446" s="4">
        <v>29867</v>
      </c>
      <c r="F446" s="4">
        <v>827697</v>
      </c>
      <c r="G446" s="7" t="s">
        <v>61</v>
      </c>
      <c r="H446" s="7" t="s">
        <v>61</v>
      </c>
      <c r="I446" s="7" t="s">
        <v>61</v>
      </c>
      <c r="J446" s="7" t="s">
        <v>33</v>
      </c>
      <c r="K446" s="5">
        <v>45098</v>
      </c>
      <c r="L446" s="12">
        <v>4894.6400000000003</v>
      </c>
      <c r="M446" s="12">
        <v>244.68</v>
      </c>
      <c r="N446" s="12">
        <f>+Tabla2[[#This Row],[VALOR ADQUISICION]]-Tabla2[[#This Row],[DEPRECIACION ACUMULADA]]</f>
        <v>4649.96</v>
      </c>
    </row>
    <row r="447" spans="2:14" s="2" customFormat="1" ht="15.75" x14ac:dyDescent="0.25">
      <c r="B447" s="13">
        <v>261101</v>
      </c>
      <c r="C447" s="7" t="s">
        <v>46</v>
      </c>
      <c r="D447" s="7" t="s">
        <v>515</v>
      </c>
      <c r="E447" s="4">
        <v>29868</v>
      </c>
      <c r="F447" s="4">
        <v>827698</v>
      </c>
      <c r="G447" s="7" t="s">
        <v>61</v>
      </c>
      <c r="H447" s="7" t="s">
        <v>61</v>
      </c>
      <c r="I447" s="7" t="s">
        <v>61</v>
      </c>
      <c r="J447" s="7" t="s">
        <v>33</v>
      </c>
      <c r="K447" s="5">
        <v>45098</v>
      </c>
      <c r="L447" s="12">
        <v>4894.6400000000003</v>
      </c>
      <c r="M447" s="12">
        <v>244.68</v>
      </c>
      <c r="N447" s="12">
        <f>+Tabla2[[#This Row],[VALOR ADQUISICION]]-Tabla2[[#This Row],[DEPRECIACION ACUMULADA]]</f>
        <v>4649.96</v>
      </c>
    </row>
    <row r="448" spans="2:14" s="2" customFormat="1" ht="15.75" x14ac:dyDescent="0.25">
      <c r="B448" s="13">
        <v>261101</v>
      </c>
      <c r="C448" s="7" t="s">
        <v>1201</v>
      </c>
      <c r="D448" s="7" t="s">
        <v>515</v>
      </c>
      <c r="E448" s="4">
        <v>29869</v>
      </c>
      <c r="F448" s="4">
        <v>827699</v>
      </c>
      <c r="G448" s="7" t="s">
        <v>61</v>
      </c>
      <c r="H448" s="7" t="s">
        <v>61</v>
      </c>
      <c r="I448" s="7" t="s">
        <v>61</v>
      </c>
      <c r="J448" s="7" t="s">
        <v>33</v>
      </c>
      <c r="K448" s="5">
        <v>45098</v>
      </c>
      <c r="L448" s="12">
        <v>4894.6400000000003</v>
      </c>
      <c r="M448" s="12">
        <v>244.68</v>
      </c>
      <c r="N448" s="12">
        <f>+Tabla2[[#This Row],[VALOR ADQUISICION]]-Tabla2[[#This Row],[DEPRECIACION ACUMULADA]]</f>
        <v>4649.96</v>
      </c>
    </row>
    <row r="449" spans="2:14" s="2" customFormat="1" ht="15.75" x14ac:dyDescent="0.25">
      <c r="B449" s="13">
        <v>261101</v>
      </c>
      <c r="C449" s="7" t="s">
        <v>1199</v>
      </c>
      <c r="D449" s="7" t="s">
        <v>515</v>
      </c>
      <c r="E449" s="4">
        <v>29870</v>
      </c>
      <c r="F449" s="4">
        <v>827700</v>
      </c>
      <c r="G449" s="7" t="s">
        <v>61</v>
      </c>
      <c r="H449" s="7" t="s">
        <v>61</v>
      </c>
      <c r="I449" s="7" t="s">
        <v>61</v>
      </c>
      <c r="J449" s="7" t="s">
        <v>33</v>
      </c>
      <c r="K449" s="5">
        <v>45098</v>
      </c>
      <c r="L449" s="12">
        <v>4894.6400000000003</v>
      </c>
      <c r="M449" s="12">
        <v>244.68</v>
      </c>
      <c r="N449" s="12">
        <f>+Tabla2[[#This Row],[VALOR ADQUISICION]]-Tabla2[[#This Row],[DEPRECIACION ACUMULADA]]</f>
        <v>4649.96</v>
      </c>
    </row>
    <row r="450" spans="2:14" s="2" customFormat="1" ht="15.75" x14ac:dyDescent="0.25">
      <c r="B450" s="13">
        <v>261101</v>
      </c>
      <c r="C450" s="7" t="s">
        <v>57</v>
      </c>
      <c r="D450" s="7" t="s">
        <v>515</v>
      </c>
      <c r="E450" s="4">
        <v>29871</v>
      </c>
      <c r="F450" s="4">
        <v>827701</v>
      </c>
      <c r="G450" s="7" t="s">
        <v>61</v>
      </c>
      <c r="H450" s="7" t="s">
        <v>61</v>
      </c>
      <c r="I450" s="7" t="s">
        <v>61</v>
      </c>
      <c r="J450" s="7" t="s">
        <v>33</v>
      </c>
      <c r="K450" s="5">
        <v>45098</v>
      </c>
      <c r="L450" s="12">
        <v>4894.6400000000003</v>
      </c>
      <c r="M450" s="12">
        <v>244.68</v>
      </c>
      <c r="N450" s="12">
        <f>+Tabla2[[#This Row],[VALOR ADQUISICION]]-Tabla2[[#This Row],[DEPRECIACION ACUMULADA]]</f>
        <v>4649.96</v>
      </c>
    </row>
    <row r="451" spans="2:14" s="2" customFormat="1" ht="15.75" x14ac:dyDescent="0.25">
      <c r="B451" s="13">
        <v>261101</v>
      </c>
      <c r="C451" s="7" t="s">
        <v>1200</v>
      </c>
      <c r="D451" s="7" t="s">
        <v>515</v>
      </c>
      <c r="E451" s="4">
        <v>29872</v>
      </c>
      <c r="F451" s="4">
        <v>827702</v>
      </c>
      <c r="G451" s="7" t="s">
        <v>61</v>
      </c>
      <c r="H451" s="7" t="s">
        <v>61</v>
      </c>
      <c r="I451" s="7" t="s">
        <v>61</v>
      </c>
      <c r="J451" s="7" t="s">
        <v>33</v>
      </c>
      <c r="K451" s="5">
        <v>45098</v>
      </c>
      <c r="L451" s="12">
        <v>4894.6400000000003</v>
      </c>
      <c r="M451" s="12">
        <v>244.68</v>
      </c>
      <c r="N451" s="12">
        <f>+Tabla2[[#This Row],[VALOR ADQUISICION]]-Tabla2[[#This Row],[DEPRECIACION ACUMULADA]]</f>
        <v>4649.96</v>
      </c>
    </row>
    <row r="452" spans="2:14" s="2" customFormat="1" ht="15.75" x14ac:dyDescent="0.25">
      <c r="B452" s="13">
        <v>261101</v>
      </c>
      <c r="C452" s="7" t="s">
        <v>1202</v>
      </c>
      <c r="D452" s="7" t="s">
        <v>515</v>
      </c>
      <c r="E452" s="4">
        <v>29873</v>
      </c>
      <c r="F452" s="4">
        <v>827703</v>
      </c>
      <c r="G452" s="7" t="s">
        <v>61</v>
      </c>
      <c r="H452" s="7" t="s">
        <v>61</v>
      </c>
      <c r="I452" s="7" t="s">
        <v>61</v>
      </c>
      <c r="J452" s="7" t="s">
        <v>33</v>
      </c>
      <c r="K452" s="5">
        <v>45098</v>
      </c>
      <c r="L452" s="12">
        <v>4894.6400000000003</v>
      </c>
      <c r="M452" s="12">
        <v>244.68</v>
      </c>
      <c r="N452" s="12">
        <f>+Tabla2[[#This Row],[VALOR ADQUISICION]]-Tabla2[[#This Row],[DEPRECIACION ACUMULADA]]</f>
        <v>4649.96</v>
      </c>
    </row>
    <row r="453" spans="2:14" s="2" customFormat="1" ht="15.75" x14ac:dyDescent="0.25">
      <c r="B453" s="13">
        <v>261101</v>
      </c>
      <c r="C453" s="7" t="s">
        <v>57</v>
      </c>
      <c r="D453" s="7" t="s">
        <v>515</v>
      </c>
      <c r="E453" s="4">
        <v>29874</v>
      </c>
      <c r="F453" s="4">
        <v>827704</v>
      </c>
      <c r="G453" s="7" t="s">
        <v>61</v>
      </c>
      <c r="H453" s="7" t="s">
        <v>61</v>
      </c>
      <c r="I453" s="7" t="s">
        <v>61</v>
      </c>
      <c r="J453" s="7" t="s">
        <v>33</v>
      </c>
      <c r="K453" s="5">
        <v>45098</v>
      </c>
      <c r="L453" s="12">
        <v>4894.6400000000003</v>
      </c>
      <c r="M453" s="12">
        <v>244.68</v>
      </c>
      <c r="N453" s="12">
        <f>+Tabla2[[#This Row],[VALOR ADQUISICION]]-Tabla2[[#This Row],[DEPRECIACION ACUMULADA]]</f>
        <v>4649.96</v>
      </c>
    </row>
    <row r="454" spans="2:14" s="2" customFormat="1" ht="15.75" x14ac:dyDescent="0.25">
      <c r="B454" s="13">
        <v>261101</v>
      </c>
      <c r="C454" s="7" t="s">
        <v>56</v>
      </c>
      <c r="D454" s="7" t="s">
        <v>515</v>
      </c>
      <c r="E454" s="4">
        <v>29875</v>
      </c>
      <c r="F454" s="4">
        <v>827705</v>
      </c>
      <c r="G454" s="7" t="s">
        <v>61</v>
      </c>
      <c r="H454" s="7" t="s">
        <v>61</v>
      </c>
      <c r="I454" s="7" t="s">
        <v>61</v>
      </c>
      <c r="J454" s="7" t="s">
        <v>33</v>
      </c>
      <c r="K454" s="5">
        <v>45098</v>
      </c>
      <c r="L454" s="12">
        <v>4894.6400000000003</v>
      </c>
      <c r="M454" s="12">
        <v>244.68</v>
      </c>
      <c r="N454" s="12">
        <f>+Tabla2[[#This Row],[VALOR ADQUISICION]]-Tabla2[[#This Row],[DEPRECIACION ACUMULADA]]</f>
        <v>4649.96</v>
      </c>
    </row>
    <row r="455" spans="2:14" s="2" customFormat="1" ht="15.75" x14ac:dyDescent="0.25">
      <c r="B455" s="13">
        <v>261101</v>
      </c>
      <c r="C455" s="7" t="s">
        <v>42</v>
      </c>
      <c r="D455" s="7" t="s">
        <v>515</v>
      </c>
      <c r="E455" s="4">
        <v>29876</v>
      </c>
      <c r="F455" s="4">
        <v>827706</v>
      </c>
      <c r="G455" s="7" t="s">
        <v>61</v>
      </c>
      <c r="H455" s="7" t="s">
        <v>61</v>
      </c>
      <c r="I455" s="7" t="s">
        <v>61</v>
      </c>
      <c r="J455" s="7" t="s">
        <v>33</v>
      </c>
      <c r="K455" s="5">
        <v>45098</v>
      </c>
      <c r="L455" s="12">
        <v>4894.6400000000003</v>
      </c>
      <c r="M455" s="12">
        <v>244.68</v>
      </c>
      <c r="N455" s="12">
        <f>+Tabla2[[#This Row],[VALOR ADQUISICION]]-Tabla2[[#This Row],[DEPRECIACION ACUMULADA]]</f>
        <v>4649.96</v>
      </c>
    </row>
    <row r="456" spans="2:14" s="2" customFormat="1" ht="15.75" x14ac:dyDescent="0.25">
      <c r="B456" s="13">
        <v>261101</v>
      </c>
      <c r="C456" s="7" t="s">
        <v>1202</v>
      </c>
      <c r="D456" s="7" t="s">
        <v>515</v>
      </c>
      <c r="E456" s="4">
        <v>29877</v>
      </c>
      <c r="F456" s="4">
        <v>827707</v>
      </c>
      <c r="G456" s="7" t="s">
        <v>61</v>
      </c>
      <c r="H456" s="7" t="s">
        <v>61</v>
      </c>
      <c r="I456" s="7" t="s">
        <v>61</v>
      </c>
      <c r="J456" s="7" t="s">
        <v>33</v>
      </c>
      <c r="K456" s="5">
        <v>45098</v>
      </c>
      <c r="L456" s="12">
        <v>4894.6400000000003</v>
      </c>
      <c r="M456" s="12">
        <v>244.68</v>
      </c>
      <c r="N456" s="12">
        <f>+Tabla2[[#This Row],[VALOR ADQUISICION]]-Tabla2[[#This Row],[DEPRECIACION ACUMULADA]]</f>
        <v>4649.96</v>
      </c>
    </row>
    <row r="457" spans="2:14" s="2" customFormat="1" ht="15.75" x14ac:dyDescent="0.25">
      <c r="B457" s="13">
        <v>261101</v>
      </c>
      <c r="C457" s="7" t="s">
        <v>1096</v>
      </c>
      <c r="D457" s="7" t="s">
        <v>515</v>
      </c>
      <c r="E457" s="4">
        <v>29878</v>
      </c>
      <c r="F457" s="4">
        <v>827708</v>
      </c>
      <c r="G457" s="7" t="s">
        <v>61</v>
      </c>
      <c r="H457" s="7" t="s">
        <v>61</v>
      </c>
      <c r="I457" s="7" t="s">
        <v>61</v>
      </c>
      <c r="J457" s="7" t="s">
        <v>33</v>
      </c>
      <c r="K457" s="5">
        <v>45098</v>
      </c>
      <c r="L457" s="12">
        <v>4894.6400000000003</v>
      </c>
      <c r="M457" s="12">
        <v>244.68</v>
      </c>
      <c r="N457" s="12">
        <f>+Tabla2[[#This Row],[VALOR ADQUISICION]]-Tabla2[[#This Row],[DEPRECIACION ACUMULADA]]</f>
        <v>4649.96</v>
      </c>
    </row>
    <row r="458" spans="2:14" s="2" customFormat="1" ht="15.75" x14ac:dyDescent="0.25">
      <c r="B458" s="13">
        <v>261101</v>
      </c>
      <c r="C458" s="7" t="s">
        <v>1197</v>
      </c>
      <c r="D458" s="7" t="s">
        <v>515</v>
      </c>
      <c r="E458" s="4">
        <v>29879</v>
      </c>
      <c r="F458" s="4">
        <v>827709</v>
      </c>
      <c r="G458" s="7" t="s">
        <v>61</v>
      </c>
      <c r="H458" s="7" t="s">
        <v>61</v>
      </c>
      <c r="I458" s="7" t="s">
        <v>61</v>
      </c>
      <c r="J458" s="7" t="s">
        <v>33</v>
      </c>
      <c r="K458" s="5">
        <v>45098</v>
      </c>
      <c r="L458" s="12">
        <v>4894.6400000000003</v>
      </c>
      <c r="M458" s="12">
        <v>244.68</v>
      </c>
      <c r="N458" s="12">
        <f>+Tabla2[[#This Row],[VALOR ADQUISICION]]-Tabla2[[#This Row],[DEPRECIACION ACUMULADA]]</f>
        <v>4649.96</v>
      </c>
    </row>
    <row r="459" spans="2:14" s="2" customFormat="1" ht="15.75" x14ac:dyDescent="0.25">
      <c r="B459" s="13">
        <v>261101</v>
      </c>
      <c r="C459" s="7" t="s">
        <v>48</v>
      </c>
      <c r="D459" s="7" t="s">
        <v>515</v>
      </c>
      <c r="E459" s="4">
        <v>29880</v>
      </c>
      <c r="F459" s="4">
        <v>827710</v>
      </c>
      <c r="G459" s="7" t="s">
        <v>61</v>
      </c>
      <c r="H459" s="7" t="s">
        <v>61</v>
      </c>
      <c r="I459" s="7" t="s">
        <v>61</v>
      </c>
      <c r="J459" s="7" t="s">
        <v>33</v>
      </c>
      <c r="K459" s="5">
        <v>45098</v>
      </c>
      <c r="L459" s="12">
        <v>4894.6400000000003</v>
      </c>
      <c r="M459" s="12">
        <v>244.68</v>
      </c>
      <c r="N459" s="12">
        <f>+Tabla2[[#This Row],[VALOR ADQUISICION]]-Tabla2[[#This Row],[DEPRECIACION ACUMULADA]]</f>
        <v>4649.96</v>
      </c>
    </row>
    <row r="460" spans="2:14" s="2" customFormat="1" ht="15.75" x14ac:dyDescent="0.25">
      <c r="B460" s="13">
        <v>261101</v>
      </c>
      <c r="C460" s="7" t="s">
        <v>1166</v>
      </c>
      <c r="D460" s="7" t="s">
        <v>515</v>
      </c>
      <c r="E460" s="4">
        <v>29881</v>
      </c>
      <c r="F460" s="4">
        <v>827711</v>
      </c>
      <c r="G460" s="7" t="s">
        <v>61</v>
      </c>
      <c r="H460" s="7" t="s">
        <v>61</v>
      </c>
      <c r="I460" s="7" t="s">
        <v>61</v>
      </c>
      <c r="J460" s="7" t="s">
        <v>33</v>
      </c>
      <c r="K460" s="5">
        <v>45098</v>
      </c>
      <c r="L460" s="12">
        <v>4894.6400000000003</v>
      </c>
      <c r="M460" s="12">
        <v>244.68</v>
      </c>
      <c r="N460" s="12">
        <f>+Tabla2[[#This Row],[VALOR ADQUISICION]]-Tabla2[[#This Row],[DEPRECIACION ACUMULADA]]</f>
        <v>4649.96</v>
      </c>
    </row>
    <row r="461" spans="2:14" s="2" customFormat="1" ht="15.75" x14ac:dyDescent="0.25">
      <c r="B461" s="13">
        <v>261101</v>
      </c>
      <c r="C461" s="7" t="s">
        <v>34</v>
      </c>
      <c r="D461" s="7" t="s">
        <v>515</v>
      </c>
      <c r="E461" s="4">
        <v>29882</v>
      </c>
      <c r="F461" s="4">
        <v>827712</v>
      </c>
      <c r="G461" s="7" t="s">
        <v>61</v>
      </c>
      <c r="H461" s="7" t="s">
        <v>61</v>
      </c>
      <c r="I461" s="7" t="s">
        <v>61</v>
      </c>
      <c r="J461" s="7" t="s">
        <v>33</v>
      </c>
      <c r="K461" s="5">
        <v>45098</v>
      </c>
      <c r="L461" s="12">
        <v>4894.6400000000003</v>
      </c>
      <c r="M461" s="12">
        <v>244.68</v>
      </c>
      <c r="N461" s="12">
        <f>+Tabla2[[#This Row],[VALOR ADQUISICION]]-Tabla2[[#This Row],[DEPRECIACION ACUMULADA]]</f>
        <v>4649.96</v>
      </c>
    </row>
    <row r="462" spans="2:14" s="2" customFormat="1" ht="15.75" x14ac:dyDescent="0.25">
      <c r="B462" s="13">
        <v>261101</v>
      </c>
      <c r="C462" s="7" t="s">
        <v>1201</v>
      </c>
      <c r="D462" s="7" t="s">
        <v>515</v>
      </c>
      <c r="E462" s="4">
        <v>29883</v>
      </c>
      <c r="F462" s="4">
        <v>827713</v>
      </c>
      <c r="G462" s="7" t="s">
        <v>61</v>
      </c>
      <c r="H462" s="7" t="s">
        <v>61</v>
      </c>
      <c r="I462" s="7" t="s">
        <v>61</v>
      </c>
      <c r="J462" s="7" t="s">
        <v>33</v>
      </c>
      <c r="K462" s="5">
        <v>45098</v>
      </c>
      <c r="L462" s="12">
        <v>4894.6400000000003</v>
      </c>
      <c r="M462" s="12">
        <v>244.68</v>
      </c>
      <c r="N462" s="12">
        <f>+Tabla2[[#This Row],[VALOR ADQUISICION]]-Tabla2[[#This Row],[DEPRECIACION ACUMULADA]]</f>
        <v>4649.96</v>
      </c>
    </row>
    <row r="463" spans="2:14" s="2" customFormat="1" ht="15.75" x14ac:dyDescent="0.25">
      <c r="B463" s="13">
        <v>261101</v>
      </c>
      <c r="C463" s="7" t="s">
        <v>1166</v>
      </c>
      <c r="D463" s="7" t="s">
        <v>515</v>
      </c>
      <c r="E463" s="4">
        <v>29884</v>
      </c>
      <c r="F463" s="4">
        <v>827714</v>
      </c>
      <c r="G463" s="7" t="s">
        <v>61</v>
      </c>
      <c r="H463" s="7" t="s">
        <v>61</v>
      </c>
      <c r="I463" s="7" t="s">
        <v>61</v>
      </c>
      <c r="J463" s="7" t="s">
        <v>33</v>
      </c>
      <c r="K463" s="5">
        <v>45098</v>
      </c>
      <c r="L463" s="12">
        <v>4894.6400000000003</v>
      </c>
      <c r="M463" s="12">
        <v>244.68</v>
      </c>
      <c r="N463" s="12">
        <f>+Tabla2[[#This Row],[VALOR ADQUISICION]]-Tabla2[[#This Row],[DEPRECIACION ACUMULADA]]</f>
        <v>4649.96</v>
      </c>
    </row>
    <row r="464" spans="2:14" s="2" customFormat="1" ht="15.75" x14ac:dyDescent="0.25">
      <c r="B464" s="13">
        <v>261101</v>
      </c>
      <c r="C464" s="7" t="s">
        <v>1202</v>
      </c>
      <c r="D464" s="7" t="s">
        <v>515</v>
      </c>
      <c r="E464" s="4">
        <v>29885</v>
      </c>
      <c r="F464" s="4">
        <v>827715</v>
      </c>
      <c r="G464" s="7" t="s">
        <v>61</v>
      </c>
      <c r="H464" s="7" t="s">
        <v>61</v>
      </c>
      <c r="I464" s="7" t="s">
        <v>61</v>
      </c>
      <c r="J464" s="7" t="s">
        <v>33</v>
      </c>
      <c r="K464" s="5">
        <v>45098</v>
      </c>
      <c r="L464" s="12">
        <v>4894.6400000000003</v>
      </c>
      <c r="M464" s="12">
        <v>244.68</v>
      </c>
      <c r="N464" s="12">
        <f>+Tabla2[[#This Row],[VALOR ADQUISICION]]-Tabla2[[#This Row],[DEPRECIACION ACUMULADA]]</f>
        <v>4649.96</v>
      </c>
    </row>
    <row r="465" spans="2:14" s="2" customFormat="1" ht="15.75" x14ac:dyDescent="0.25">
      <c r="B465" s="13">
        <v>261101</v>
      </c>
      <c r="C465" s="7" t="s">
        <v>1166</v>
      </c>
      <c r="D465" s="7" t="s">
        <v>515</v>
      </c>
      <c r="E465" s="4">
        <v>29886</v>
      </c>
      <c r="F465" s="4">
        <v>827716</v>
      </c>
      <c r="G465" s="7" t="s">
        <v>61</v>
      </c>
      <c r="H465" s="7" t="s">
        <v>61</v>
      </c>
      <c r="I465" s="7" t="s">
        <v>61</v>
      </c>
      <c r="J465" s="7" t="s">
        <v>33</v>
      </c>
      <c r="K465" s="5">
        <v>45098</v>
      </c>
      <c r="L465" s="12">
        <v>4894.6400000000003</v>
      </c>
      <c r="M465" s="12">
        <v>244.68</v>
      </c>
      <c r="N465" s="12">
        <f>+Tabla2[[#This Row],[VALOR ADQUISICION]]-Tabla2[[#This Row],[DEPRECIACION ACUMULADA]]</f>
        <v>4649.96</v>
      </c>
    </row>
    <row r="466" spans="2:14" s="2" customFormat="1" ht="15.75" x14ac:dyDescent="0.25">
      <c r="B466" s="13">
        <v>261101</v>
      </c>
      <c r="C466" s="7" t="s">
        <v>1166</v>
      </c>
      <c r="D466" s="7" t="s">
        <v>515</v>
      </c>
      <c r="E466" s="4">
        <v>29887</v>
      </c>
      <c r="F466" s="4">
        <v>827717</v>
      </c>
      <c r="G466" s="7" t="s">
        <v>61</v>
      </c>
      <c r="H466" s="7" t="s">
        <v>61</v>
      </c>
      <c r="I466" s="7" t="s">
        <v>61</v>
      </c>
      <c r="J466" s="7" t="s">
        <v>33</v>
      </c>
      <c r="K466" s="5">
        <v>45098</v>
      </c>
      <c r="L466" s="12">
        <v>4894.6400000000003</v>
      </c>
      <c r="M466" s="12">
        <v>244.68</v>
      </c>
      <c r="N466" s="12">
        <f>+Tabla2[[#This Row],[VALOR ADQUISICION]]-Tabla2[[#This Row],[DEPRECIACION ACUMULADA]]</f>
        <v>4649.96</v>
      </c>
    </row>
    <row r="467" spans="2:14" s="2" customFormat="1" ht="15.75" x14ac:dyDescent="0.25">
      <c r="B467" s="13">
        <v>261101</v>
      </c>
      <c r="C467" s="7" t="s">
        <v>1096</v>
      </c>
      <c r="D467" s="7" t="s">
        <v>515</v>
      </c>
      <c r="E467" s="4">
        <v>29888</v>
      </c>
      <c r="F467" s="4">
        <v>827718</v>
      </c>
      <c r="G467" s="7" t="s">
        <v>61</v>
      </c>
      <c r="H467" s="7" t="s">
        <v>61</v>
      </c>
      <c r="I467" s="7" t="s">
        <v>61</v>
      </c>
      <c r="J467" s="7" t="s">
        <v>33</v>
      </c>
      <c r="K467" s="5">
        <v>45098</v>
      </c>
      <c r="L467" s="12">
        <v>4894.6400000000003</v>
      </c>
      <c r="M467" s="12">
        <v>244.68</v>
      </c>
      <c r="N467" s="12">
        <f>+Tabla2[[#This Row],[VALOR ADQUISICION]]-Tabla2[[#This Row],[DEPRECIACION ACUMULADA]]</f>
        <v>4649.96</v>
      </c>
    </row>
    <row r="468" spans="2:14" s="2" customFormat="1" ht="15.75" x14ac:dyDescent="0.25">
      <c r="B468" s="13">
        <v>261101</v>
      </c>
      <c r="C468" s="7" t="s">
        <v>57</v>
      </c>
      <c r="D468" s="7" t="s">
        <v>515</v>
      </c>
      <c r="E468" s="4">
        <v>29889</v>
      </c>
      <c r="F468" s="4">
        <v>827719</v>
      </c>
      <c r="G468" s="7" t="s">
        <v>61</v>
      </c>
      <c r="H468" s="7" t="s">
        <v>61</v>
      </c>
      <c r="I468" s="7" t="s">
        <v>61</v>
      </c>
      <c r="J468" s="7" t="s">
        <v>33</v>
      </c>
      <c r="K468" s="5">
        <v>45098</v>
      </c>
      <c r="L468" s="12">
        <v>4894.6400000000003</v>
      </c>
      <c r="M468" s="12">
        <v>244.68</v>
      </c>
      <c r="N468" s="12">
        <f>+Tabla2[[#This Row],[VALOR ADQUISICION]]-Tabla2[[#This Row],[DEPRECIACION ACUMULADA]]</f>
        <v>4649.96</v>
      </c>
    </row>
    <row r="469" spans="2:14" s="2" customFormat="1" ht="15.75" x14ac:dyDescent="0.25">
      <c r="B469" s="13">
        <v>261101</v>
      </c>
      <c r="C469" s="7" t="s">
        <v>37</v>
      </c>
      <c r="D469" s="7" t="s">
        <v>515</v>
      </c>
      <c r="E469" s="4">
        <v>29890</v>
      </c>
      <c r="F469" s="4">
        <v>827720</v>
      </c>
      <c r="G469" s="7" t="s">
        <v>61</v>
      </c>
      <c r="H469" s="7" t="s">
        <v>61</v>
      </c>
      <c r="I469" s="7" t="s">
        <v>61</v>
      </c>
      <c r="J469" s="7" t="s">
        <v>33</v>
      </c>
      <c r="K469" s="5">
        <v>45098</v>
      </c>
      <c r="L469" s="12">
        <v>4894.6400000000003</v>
      </c>
      <c r="M469" s="12">
        <v>244.68</v>
      </c>
      <c r="N469" s="12">
        <f>+Tabla2[[#This Row],[VALOR ADQUISICION]]-Tabla2[[#This Row],[DEPRECIACION ACUMULADA]]</f>
        <v>4649.96</v>
      </c>
    </row>
    <row r="470" spans="2:14" s="2" customFormat="1" ht="15.75" x14ac:dyDescent="0.25">
      <c r="B470" s="13">
        <v>261101</v>
      </c>
      <c r="C470" s="7" t="s">
        <v>971</v>
      </c>
      <c r="D470" s="7" t="s">
        <v>515</v>
      </c>
      <c r="E470" s="4">
        <v>29891</v>
      </c>
      <c r="F470" s="4">
        <v>827721</v>
      </c>
      <c r="G470" s="7" t="s">
        <v>61</v>
      </c>
      <c r="H470" s="7" t="s">
        <v>61</v>
      </c>
      <c r="I470" s="7" t="s">
        <v>61</v>
      </c>
      <c r="J470" s="7" t="s">
        <v>33</v>
      </c>
      <c r="K470" s="5">
        <v>45098</v>
      </c>
      <c r="L470" s="12">
        <v>4894.6400000000003</v>
      </c>
      <c r="M470" s="12">
        <v>244.68</v>
      </c>
      <c r="N470" s="12">
        <f>+Tabla2[[#This Row],[VALOR ADQUISICION]]-Tabla2[[#This Row],[DEPRECIACION ACUMULADA]]</f>
        <v>4649.96</v>
      </c>
    </row>
    <row r="471" spans="2:14" s="2" customFormat="1" ht="15.75" x14ac:dyDescent="0.25">
      <c r="B471" s="13">
        <v>261101</v>
      </c>
      <c r="C471" s="7" t="s">
        <v>971</v>
      </c>
      <c r="D471" s="7" t="s">
        <v>515</v>
      </c>
      <c r="E471" s="4">
        <v>29892</v>
      </c>
      <c r="F471" s="4">
        <v>827722</v>
      </c>
      <c r="G471" s="7" t="s">
        <v>61</v>
      </c>
      <c r="H471" s="7" t="s">
        <v>61</v>
      </c>
      <c r="I471" s="7" t="s">
        <v>61</v>
      </c>
      <c r="J471" s="7" t="s">
        <v>33</v>
      </c>
      <c r="K471" s="5">
        <v>45098</v>
      </c>
      <c r="L471" s="12">
        <v>4894.6400000000003</v>
      </c>
      <c r="M471" s="12">
        <v>244.68</v>
      </c>
      <c r="N471" s="12">
        <f>+Tabla2[[#This Row],[VALOR ADQUISICION]]-Tabla2[[#This Row],[DEPRECIACION ACUMULADA]]</f>
        <v>4649.96</v>
      </c>
    </row>
    <row r="472" spans="2:14" s="2" customFormat="1" ht="15.75" x14ac:dyDescent="0.25">
      <c r="B472" s="13">
        <v>261101</v>
      </c>
      <c r="C472" s="7" t="s">
        <v>971</v>
      </c>
      <c r="D472" s="7" t="s">
        <v>515</v>
      </c>
      <c r="E472" s="4">
        <v>29893</v>
      </c>
      <c r="F472" s="4">
        <v>827723</v>
      </c>
      <c r="G472" s="7" t="s">
        <v>61</v>
      </c>
      <c r="H472" s="7" t="s">
        <v>61</v>
      </c>
      <c r="I472" s="7" t="s">
        <v>61</v>
      </c>
      <c r="J472" s="7" t="s">
        <v>33</v>
      </c>
      <c r="K472" s="5">
        <v>45098</v>
      </c>
      <c r="L472" s="12">
        <v>4894.6400000000003</v>
      </c>
      <c r="M472" s="12">
        <v>244.68</v>
      </c>
      <c r="N472" s="12">
        <f>+Tabla2[[#This Row],[VALOR ADQUISICION]]-Tabla2[[#This Row],[DEPRECIACION ACUMULADA]]</f>
        <v>4649.96</v>
      </c>
    </row>
    <row r="473" spans="2:14" s="2" customFormat="1" ht="15.75" x14ac:dyDescent="0.25">
      <c r="B473" s="13">
        <v>261101</v>
      </c>
      <c r="C473" s="7" t="s">
        <v>971</v>
      </c>
      <c r="D473" s="7" t="s">
        <v>515</v>
      </c>
      <c r="E473" s="4">
        <v>29894</v>
      </c>
      <c r="F473" s="4">
        <v>827724</v>
      </c>
      <c r="G473" s="7" t="s">
        <v>61</v>
      </c>
      <c r="H473" s="7" t="s">
        <v>61</v>
      </c>
      <c r="I473" s="7" t="s">
        <v>61</v>
      </c>
      <c r="J473" s="7" t="s">
        <v>33</v>
      </c>
      <c r="K473" s="5">
        <v>45098</v>
      </c>
      <c r="L473" s="12">
        <v>4894.6400000000003</v>
      </c>
      <c r="M473" s="12">
        <v>244.68</v>
      </c>
      <c r="N473" s="12">
        <f>+Tabla2[[#This Row],[VALOR ADQUISICION]]-Tabla2[[#This Row],[DEPRECIACION ACUMULADA]]</f>
        <v>4649.96</v>
      </c>
    </row>
    <row r="474" spans="2:14" s="2" customFormat="1" ht="15.75" x14ac:dyDescent="0.25">
      <c r="B474" s="13">
        <v>261101</v>
      </c>
      <c r="C474" s="7" t="s">
        <v>971</v>
      </c>
      <c r="D474" s="7" t="s">
        <v>515</v>
      </c>
      <c r="E474" s="4">
        <v>29895</v>
      </c>
      <c r="F474" s="4">
        <v>827725</v>
      </c>
      <c r="G474" s="7" t="s">
        <v>61</v>
      </c>
      <c r="H474" s="7" t="s">
        <v>61</v>
      </c>
      <c r="I474" s="7" t="s">
        <v>61</v>
      </c>
      <c r="J474" s="7" t="s">
        <v>33</v>
      </c>
      <c r="K474" s="5">
        <v>45098</v>
      </c>
      <c r="L474" s="12">
        <v>4894.6400000000003</v>
      </c>
      <c r="M474" s="12">
        <v>244.68</v>
      </c>
      <c r="N474" s="12">
        <f>+Tabla2[[#This Row],[VALOR ADQUISICION]]-Tabla2[[#This Row],[DEPRECIACION ACUMULADA]]</f>
        <v>4649.96</v>
      </c>
    </row>
    <row r="475" spans="2:14" s="2" customFormat="1" ht="15.75" x14ac:dyDescent="0.25">
      <c r="B475" s="13">
        <v>261101</v>
      </c>
      <c r="C475" s="7" t="s">
        <v>971</v>
      </c>
      <c r="D475" s="7" t="s">
        <v>515</v>
      </c>
      <c r="E475" s="4">
        <v>29896</v>
      </c>
      <c r="F475" s="4">
        <v>827726</v>
      </c>
      <c r="G475" s="7" t="s">
        <v>61</v>
      </c>
      <c r="H475" s="7" t="s">
        <v>61</v>
      </c>
      <c r="I475" s="7" t="s">
        <v>61</v>
      </c>
      <c r="J475" s="7" t="s">
        <v>33</v>
      </c>
      <c r="K475" s="5">
        <v>45098</v>
      </c>
      <c r="L475" s="12">
        <v>4894.6400000000003</v>
      </c>
      <c r="M475" s="12">
        <v>244.68</v>
      </c>
      <c r="N475" s="12">
        <f>+Tabla2[[#This Row],[VALOR ADQUISICION]]-Tabla2[[#This Row],[DEPRECIACION ACUMULADA]]</f>
        <v>4649.96</v>
      </c>
    </row>
    <row r="476" spans="2:14" s="2" customFormat="1" ht="15.75" x14ac:dyDescent="0.25">
      <c r="B476" s="13">
        <v>261101</v>
      </c>
      <c r="C476" s="7" t="s">
        <v>971</v>
      </c>
      <c r="D476" s="7" t="s">
        <v>515</v>
      </c>
      <c r="E476" s="4">
        <v>29897</v>
      </c>
      <c r="F476" s="4">
        <v>827727</v>
      </c>
      <c r="G476" s="7" t="s">
        <v>61</v>
      </c>
      <c r="H476" s="7" t="s">
        <v>61</v>
      </c>
      <c r="I476" s="7" t="s">
        <v>61</v>
      </c>
      <c r="J476" s="7" t="s">
        <v>33</v>
      </c>
      <c r="K476" s="5">
        <v>45098</v>
      </c>
      <c r="L476" s="12">
        <v>4894.6400000000003</v>
      </c>
      <c r="M476" s="12">
        <v>244.68</v>
      </c>
      <c r="N476" s="12">
        <f>+Tabla2[[#This Row],[VALOR ADQUISICION]]-Tabla2[[#This Row],[DEPRECIACION ACUMULADA]]</f>
        <v>4649.96</v>
      </c>
    </row>
    <row r="477" spans="2:14" s="2" customFormat="1" ht="15.75" x14ac:dyDescent="0.25">
      <c r="B477" s="13">
        <v>261101</v>
      </c>
      <c r="C477" s="7" t="s">
        <v>971</v>
      </c>
      <c r="D477" s="7" t="s">
        <v>515</v>
      </c>
      <c r="E477" s="4">
        <v>29898</v>
      </c>
      <c r="F477" s="4">
        <v>827728</v>
      </c>
      <c r="G477" s="7" t="s">
        <v>61</v>
      </c>
      <c r="H477" s="7" t="s">
        <v>61</v>
      </c>
      <c r="I477" s="7" t="s">
        <v>61</v>
      </c>
      <c r="J477" s="7" t="s">
        <v>33</v>
      </c>
      <c r="K477" s="5">
        <v>45098</v>
      </c>
      <c r="L477" s="12">
        <v>4894.6400000000003</v>
      </c>
      <c r="M477" s="12">
        <v>244.68</v>
      </c>
      <c r="N477" s="12">
        <f>+Tabla2[[#This Row],[VALOR ADQUISICION]]-Tabla2[[#This Row],[DEPRECIACION ACUMULADA]]</f>
        <v>4649.96</v>
      </c>
    </row>
    <row r="478" spans="2:14" s="2" customFormat="1" ht="15.75" x14ac:dyDescent="0.25">
      <c r="B478" s="13">
        <v>261101</v>
      </c>
      <c r="C478" s="7" t="s">
        <v>971</v>
      </c>
      <c r="D478" s="7" t="s">
        <v>515</v>
      </c>
      <c r="E478" s="4">
        <v>29899</v>
      </c>
      <c r="F478" s="4">
        <v>827729</v>
      </c>
      <c r="G478" s="7" t="s">
        <v>61</v>
      </c>
      <c r="H478" s="7" t="s">
        <v>61</v>
      </c>
      <c r="I478" s="7" t="s">
        <v>61</v>
      </c>
      <c r="J478" s="7" t="s">
        <v>33</v>
      </c>
      <c r="K478" s="5">
        <v>45098</v>
      </c>
      <c r="L478" s="12">
        <v>4894.6400000000003</v>
      </c>
      <c r="M478" s="12">
        <v>244.68</v>
      </c>
      <c r="N478" s="12">
        <f>+Tabla2[[#This Row],[VALOR ADQUISICION]]-Tabla2[[#This Row],[DEPRECIACION ACUMULADA]]</f>
        <v>4649.96</v>
      </c>
    </row>
    <row r="479" spans="2:14" s="2" customFormat="1" ht="15.75" x14ac:dyDescent="0.25">
      <c r="B479" s="13">
        <v>261101</v>
      </c>
      <c r="C479" s="7" t="s">
        <v>971</v>
      </c>
      <c r="D479" s="7" t="s">
        <v>515</v>
      </c>
      <c r="E479" s="4">
        <v>29900</v>
      </c>
      <c r="F479" s="4">
        <v>827730</v>
      </c>
      <c r="G479" s="7" t="s">
        <v>61</v>
      </c>
      <c r="H479" s="7" t="s">
        <v>61</v>
      </c>
      <c r="I479" s="7" t="s">
        <v>61</v>
      </c>
      <c r="J479" s="7" t="s">
        <v>33</v>
      </c>
      <c r="K479" s="5">
        <v>45098</v>
      </c>
      <c r="L479" s="12">
        <v>4894.6400000000003</v>
      </c>
      <c r="M479" s="12">
        <v>244.68</v>
      </c>
      <c r="N479" s="12">
        <f>+Tabla2[[#This Row],[VALOR ADQUISICION]]-Tabla2[[#This Row],[DEPRECIACION ACUMULADA]]</f>
        <v>4649.96</v>
      </c>
    </row>
    <row r="480" spans="2:14" s="2" customFormat="1" ht="15.75" x14ac:dyDescent="0.25">
      <c r="B480" s="13">
        <v>261101</v>
      </c>
      <c r="C480" s="7" t="s">
        <v>971</v>
      </c>
      <c r="D480" s="7" t="s">
        <v>515</v>
      </c>
      <c r="E480" s="4">
        <v>29901</v>
      </c>
      <c r="F480" s="4">
        <v>827731</v>
      </c>
      <c r="G480" s="7" t="s">
        <v>61</v>
      </c>
      <c r="H480" s="7" t="s">
        <v>61</v>
      </c>
      <c r="I480" s="7" t="s">
        <v>61</v>
      </c>
      <c r="J480" s="7" t="s">
        <v>33</v>
      </c>
      <c r="K480" s="5">
        <v>45098</v>
      </c>
      <c r="L480" s="12">
        <v>4894.6400000000003</v>
      </c>
      <c r="M480" s="12">
        <v>244.68</v>
      </c>
      <c r="N480" s="12">
        <f>+Tabla2[[#This Row],[VALOR ADQUISICION]]-Tabla2[[#This Row],[DEPRECIACION ACUMULADA]]</f>
        <v>4649.96</v>
      </c>
    </row>
    <row r="481" spans="2:14" s="2" customFormat="1" ht="15.75" x14ac:dyDescent="0.25">
      <c r="B481" s="13">
        <v>261101</v>
      </c>
      <c r="C481" s="7" t="s">
        <v>971</v>
      </c>
      <c r="D481" s="7" t="s">
        <v>515</v>
      </c>
      <c r="E481" s="4">
        <v>29902</v>
      </c>
      <c r="F481" s="4">
        <v>827732</v>
      </c>
      <c r="G481" s="7" t="s">
        <v>61</v>
      </c>
      <c r="H481" s="7" t="s">
        <v>61</v>
      </c>
      <c r="I481" s="7" t="s">
        <v>61</v>
      </c>
      <c r="J481" s="7" t="s">
        <v>33</v>
      </c>
      <c r="K481" s="5">
        <v>45098</v>
      </c>
      <c r="L481" s="12">
        <v>4894.6400000000003</v>
      </c>
      <c r="M481" s="12">
        <v>244.68</v>
      </c>
      <c r="N481" s="12">
        <f>+Tabla2[[#This Row],[VALOR ADQUISICION]]-Tabla2[[#This Row],[DEPRECIACION ACUMULADA]]</f>
        <v>4649.96</v>
      </c>
    </row>
    <row r="482" spans="2:14" s="2" customFormat="1" ht="15.75" x14ac:dyDescent="0.25">
      <c r="B482" s="13">
        <v>261101</v>
      </c>
      <c r="C482" s="7" t="s">
        <v>971</v>
      </c>
      <c r="D482" s="7" t="s">
        <v>515</v>
      </c>
      <c r="E482" s="4">
        <v>29903</v>
      </c>
      <c r="F482" s="4">
        <v>827733</v>
      </c>
      <c r="G482" s="7" t="s">
        <v>61</v>
      </c>
      <c r="H482" s="7" t="s">
        <v>61</v>
      </c>
      <c r="I482" s="7" t="s">
        <v>61</v>
      </c>
      <c r="J482" s="7" t="s">
        <v>33</v>
      </c>
      <c r="K482" s="5">
        <v>45098</v>
      </c>
      <c r="L482" s="12">
        <v>4894.6400000000003</v>
      </c>
      <c r="M482" s="12">
        <v>244.68</v>
      </c>
      <c r="N482" s="12">
        <f>+Tabla2[[#This Row],[VALOR ADQUISICION]]-Tabla2[[#This Row],[DEPRECIACION ACUMULADA]]</f>
        <v>4649.96</v>
      </c>
    </row>
    <row r="483" spans="2:14" s="2" customFormat="1" ht="15.75" x14ac:dyDescent="0.25">
      <c r="B483" s="13">
        <v>261101</v>
      </c>
      <c r="C483" s="7" t="s">
        <v>971</v>
      </c>
      <c r="D483" s="7" t="s">
        <v>515</v>
      </c>
      <c r="E483" s="4">
        <v>29904</v>
      </c>
      <c r="F483" s="4">
        <v>827734</v>
      </c>
      <c r="G483" s="7" t="s">
        <v>61</v>
      </c>
      <c r="H483" s="7" t="s">
        <v>61</v>
      </c>
      <c r="I483" s="7" t="s">
        <v>61</v>
      </c>
      <c r="J483" s="7" t="s">
        <v>33</v>
      </c>
      <c r="K483" s="5">
        <v>45098</v>
      </c>
      <c r="L483" s="12">
        <v>4894.6400000000003</v>
      </c>
      <c r="M483" s="12">
        <v>244.68</v>
      </c>
      <c r="N483" s="12">
        <f>+Tabla2[[#This Row],[VALOR ADQUISICION]]-Tabla2[[#This Row],[DEPRECIACION ACUMULADA]]</f>
        <v>4649.96</v>
      </c>
    </row>
    <row r="484" spans="2:14" s="2" customFormat="1" ht="15.75" x14ac:dyDescent="0.25">
      <c r="B484" s="13">
        <v>261101</v>
      </c>
      <c r="C484" s="7" t="s">
        <v>971</v>
      </c>
      <c r="D484" s="7" t="s">
        <v>515</v>
      </c>
      <c r="E484" s="4">
        <v>29905</v>
      </c>
      <c r="F484" s="4">
        <v>827735</v>
      </c>
      <c r="G484" s="7" t="s">
        <v>61</v>
      </c>
      <c r="H484" s="7" t="s">
        <v>61</v>
      </c>
      <c r="I484" s="7" t="s">
        <v>61</v>
      </c>
      <c r="J484" s="7" t="s">
        <v>33</v>
      </c>
      <c r="K484" s="5">
        <v>45098</v>
      </c>
      <c r="L484" s="12">
        <v>4894.6400000000003</v>
      </c>
      <c r="M484" s="12">
        <v>244.68</v>
      </c>
      <c r="N484" s="12">
        <f>+Tabla2[[#This Row],[VALOR ADQUISICION]]-Tabla2[[#This Row],[DEPRECIACION ACUMULADA]]</f>
        <v>4649.96</v>
      </c>
    </row>
    <row r="485" spans="2:14" s="2" customFormat="1" ht="15.75" x14ac:dyDescent="0.25">
      <c r="B485" s="13">
        <v>261101</v>
      </c>
      <c r="C485" s="7" t="s">
        <v>971</v>
      </c>
      <c r="D485" s="7" t="s">
        <v>515</v>
      </c>
      <c r="E485" s="4">
        <v>29906</v>
      </c>
      <c r="F485" s="4">
        <v>827736</v>
      </c>
      <c r="G485" s="7" t="s">
        <v>61</v>
      </c>
      <c r="H485" s="7" t="s">
        <v>61</v>
      </c>
      <c r="I485" s="7" t="s">
        <v>61</v>
      </c>
      <c r="J485" s="7" t="s">
        <v>33</v>
      </c>
      <c r="K485" s="5">
        <v>45098</v>
      </c>
      <c r="L485" s="12">
        <v>4894.6400000000003</v>
      </c>
      <c r="M485" s="12">
        <v>244.68</v>
      </c>
      <c r="N485" s="12">
        <f>+Tabla2[[#This Row],[VALOR ADQUISICION]]-Tabla2[[#This Row],[DEPRECIACION ACUMULADA]]</f>
        <v>4649.96</v>
      </c>
    </row>
    <row r="486" spans="2:14" s="2" customFormat="1" ht="15.75" x14ac:dyDescent="0.25">
      <c r="B486" s="13">
        <v>261101</v>
      </c>
      <c r="C486" s="7" t="s">
        <v>971</v>
      </c>
      <c r="D486" s="7" t="s">
        <v>515</v>
      </c>
      <c r="E486" s="4">
        <v>29907</v>
      </c>
      <c r="F486" s="4">
        <v>827737</v>
      </c>
      <c r="G486" s="7" t="s">
        <v>61</v>
      </c>
      <c r="H486" s="7" t="s">
        <v>61</v>
      </c>
      <c r="I486" s="7" t="s">
        <v>61</v>
      </c>
      <c r="J486" s="7" t="s">
        <v>33</v>
      </c>
      <c r="K486" s="5">
        <v>45098</v>
      </c>
      <c r="L486" s="12">
        <v>4894.6400000000003</v>
      </c>
      <c r="M486" s="12">
        <v>244.68</v>
      </c>
      <c r="N486" s="12">
        <f>+Tabla2[[#This Row],[VALOR ADQUISICION]]-Tabla2[[#This Row],[DEPRECIACION ACUMULADA]]</f>
        <v>4649.96</v>
      </c>
    </row>
    <row r="487" spans="2:14" s="2" customFormat="1" ht="15.75" x14ac:dyDescent="0.25">
      <c r="B487" s="13">
        <v>261101</v>
      </c>
      <c r="C487" s="7" t="s">
        <v>971</v>
      </c>
      <c r="D487" s="7" t="s">
        <v>515</v>
      </c>
      <c r="E487" s="4">
        <v>29908</v>
      </c>
      <c r="F487" s="4">
        <v>827738</v>
      </c>
      <c r="G487" s="7" t="s">
        <v>61</v>
      </c>
      <c r="H487" s="7" t="s">
        <v>61</v>
      </c>
      <c r="I487" s="7" t="s">
        <v>61</v>
      </c>
      <c r="J487" s="7" t="s">
        <v>33</v>
      </c>
      <c r="K487" s="5">
        <v>45098</v>
      </c>
      <c r="L487" s="12">
        <v>4894.6400000000003</v>
      </c>
      <c r="M487" s="12">
        <v>244.68</v>
      </c>
      <c r="N487" s="12">
        <f>+Tabla2[[#This Row],[VALOR ADQUISICION]]-Tabla2[[#This Row],[DEPRECIACION ACUMULADA]]</f>
        <v>4649.96</v>
      </c>
    </row>
    <row r="488" spans="2:14" s="2" customFormat="1" ht="15.75" x14ac:dyDescent="0.25">
      <c r="B488" s="13">
        <v>261101</v>
      </c>
      <c r="C488" s="7" t="s">
        <v>971</v>
      </c>
      <c r="D488" s="7" t="s">
        <v>515</v>
      </c>
      <c r="E488" s="4">
        <v>29909</v>
      </c>
      <c r="F488" s="4">
        <v>827739</v>
      </c>
      <c r="G488" s="7" t="s">
        <v>61</v>
      </c>
      <c r="H488" s="7" t="s">
        <v>61</v>
      </c>
      <c r="I488" s="7" t="s">
        <v>61</v>
      </c>
      <c r="J488" s="7" t="s">
        <v>33</v>
      </c>
      <c r="K488" s="5">
        <v>45098</v>
      </c>
      <c r="L488" s="12">
        <v>4894.6400000000003</v>
      </c>
      <c r="M488" s="12">
        <v>244.68</v>
      </c>
      <c r="N488" s="12">
        <f>+Tabla2[[#This Row],[VALOR ADQUISICION]]-Tabla2[[#This Row],[DEPRECIACION ACUMULADA]]</f>
        <v>4649.96</v>
      </c>
    </row>
    <row r="489" spans="2:14" s="2" customFormat="1" ht="15.75" x14ac:dyDescent="0.25">
      <c r="B489" s="13">
        <v>261101</v>
      </c>
      <c r="C489" s="7" t="s">
        <v>971</v>
      </c>
      <c r="D489" s="7" t="s">
        <v>515</v>
      </c>
      <c r="E489" s="4">
        <v>29910</v>
      </c>
      <c r="F489" s="4">
        <v>827740</v>
      </c>
      <c r="G489" s="7" t="s">
        <v>61</v>
      </c>
      <c r="H489" s="7" t="s">
        <v>61</v>
      </c>
      <c r="I489" s="7" t="s">
        <v>61</v>
      </c>
      <c r="J489" s="7" t="s">
        <v>33</v>
      </c>
      <c r="K489" s="5">
        <v>45098</v>
      </c>
      <c r="L489" s="12">
        <v>4894.6400000000003</v>
      </c>
      <c r="M489" s="12">
        <v>244.68</v>
      </c>
      <c r="N489" s="12">
        <f>+Tabla2[[#This Row],[VALOR ADQUISICION]]-Tabla2[[#This Row],[DEPRECIACION ACUMULADA]]</f>
        <v>4649.96</v>
      </c>
    </row>
    <row r="490" spans="2:14" s="2" customFormat="1" ht="15.75" x14ac:dyDescent="0.25">
      <c r="B490" s="13">
        <v>261101</v>
      </c>
      <c r="C490" s="7" t="s">
        <v>971</v>
      </c>
      <c r="D490" s="7" t="s">
        <v>515</v>
      </c>
      <c r="E490" s="4">
        <v>29911</v>
      </c>
      <c r="F490" s="4">
        <v>827741</v>
      </c>
      <c r="G490" s="7" t="s">
        <v>61</v>
      </c>
      <c r="H490" s="7" t="s">
        <v>61</v>
      </c>
      <c r="I490" s="7" t="s">
        <v>61</v>
      </c>
      <c r="J490" s="7" t="s">
        <v>33</v>
      </c>
      <c r="K490" s="5">
        <v>45098</v>
      </c>
      <c r="L490" s="12">
        <v>4894.6400000000003</v>
      </c>
      <c r="M490" s="12">
        <v>244.68</v>
      </c>
      <c r="N490" s="12">
        <f>+Tabla2[[#This Row],[VALOR ADQUISICION]]-Tabla2[[#This Row],[DEPRECIACION ACUMULADA]]</f>
        <v>4649.96</v>
      </c>
    </row>
    <row r="491" spans="2:14" s="2" customFormat="1" ht="15.75" x14ac:dyDescent="0.25">
      <c r="B491" s="13">
        <v>261101</v>
      </c>
      <c r="C491" s="7" t="s">
        <v>971</v>
      </c>
      <c r="D491" s="7" t="s">
        <v>515</v>
      </c>
      <c r="E491" s="4">
        <v>29912</v>
      </c>
      <c r="F491" s="4">
        <v>827742</v>
      </c>
      <c r="G491" s="7" t="s">
        <v>61</v>
      </c>
      <c r="H491" s="7" t="s">
        <v>61</v>
      </c>
      <c r="I491" s="7" t="s">
        <v>61</v>
      </c>
      <c r="J491" s="7" t="s">
        <v>33</v>
      </c>
      <c r="K491" s="5">
        <v>45098</v>
      </c>
      <c r="L491" s="12">
        <v>4894.6400000000003</v>
      </c>
      <c r="M491" s="12">
        <v>244.68</v>
      </c>
      <c r="N491" s="12">
        <f>+Tabla2[[#This Row],[VALOR ADQUISICION]]-Tabla2[[#This Row],[DEPRECIACION ACUMULADA]]</f>
        <v>4649.96</v>
      </c>
    </row>
    <row r="492" spans="2:14" s="2" customFormat="1" ht="15.75" x14ac:dyDescent="0.25">
      <c r="B492" s="13">
        <v>261101</v>
      </c>
      <c r="C492" s="7" t="s">
        <v>971</v>
      </c>
      <c r="D492" s="7" t="s">
        <v>515</v>
      </c>
      <c r="E492" s="4">
        <v>29913</v>
      </c>
      <c r="F492" s="4">
        <v>827743</v>
      </c>
      <c r="G492" s="7" t="s">
        <v>61</v>
      </c>
      <c r="H492" s="7" t="s">
        <v>61</v>
      </c>
      <c r="I492" s="7" t="s">
        <v>61</v>
      </c>
      <c r="J492" s="7" t="s">
        <v>33</v>
      </c>
      <c r="K492" s="5">
        <v>45098</v>
      </c>
      <c r="L492" s="12">
        <v>4894.6400000000003</v>
      </c>
      <c r="M492" s="12">
        <v>244.68</v>
      </c>
      <c r="N492" s="12">
        <f>+Tabla2[[#This Row],[VALOR ADQUISICION]]-Tabla2[[#This Row],[DEPRECIACION ACUMULADA]]</f>
        <v>4649.96</v>
      </c>
    </row>
    <row r="493" spans="2:14" s="2" customFormat="1" ht="15.75" x14ac:dyDescent="0.25">
      <c r="B493" s="13">
        <v>261101</v>
      </c>
      <c r="C493" s="7" t="s">
        <v>971</v>
      </c>
      <c r="D493" s="7" t="s">
        <v>515</v>
      </c>
      <c r="E493" s="4">
        <v>29914</v>
      </c>
      <c r="F493" s="4">
        <v>827744</v>
      </c>
      <c r="G493" s="7" t="s">
        <v>61</v>
      </c>
      <c r="H493" s="7" t="s">
        <v>61</v>
      </c>
      <c r="I493" s="7" t="s">
        <v>61</v>
      </c>
      <c r="J493" s="7" t="s">
        <v>33</v>
      </c>
      <c r="K493" s="5">
        <v>45098</v>
      </c>
      <c r="L493" s="12">
        <v>4894.6400000000003</v>
      </c>
      <c r="M493" s="12">
        <v>244.68</v>
      </c>
      <c r="N493" s="12">
        <f>+Tabla2[[#This Row],[VALOR ADQUISICION]]-Tabla2[[#This Row],[DEPRECIACION ACUMULADA]]</f>
        <v>4649.96</v>
      </c>
    </row>
    <row r="494" spans="2:14" s="2" customFormat="1" ht="15.75" x14ac:dyDescent="0.25">
      <c r="B494" s="13">
        <v>261101</v>
      </c>
      <c r="C494" s="7" t="s">
        <v>971</v>
      </c>
      <c r="D494" s="7" t="s">
        <v>515</v>
      </c>
      <c r="E494" s="4">
        <v>29915</v>
      </c>
      <c r="F494" s="4">
        <v>827745</v>
      </c>
      <c r="G494" s="7" t="s">
        <v>61</v>
      </c>
      <c r="H494" s="7" t="s">
        <v>61</v>
      </c>
      <c r="I494" s="7" t="s">
        <v>61</v>
      </c>
      <c r="J494" s="7" t="s">
        <v>33</v>
      </c>
      <c r="K494" s="5">
        <v>45098</v>
      </c>
      <c r="L494" s="12">
        <v>4894.6400000000003</v>
      </c>
      <c r="M494" s="12">
        <v>244.68</v>
      </c>
      <c r="N494" s="12">
        <f>+Tabla2[[#This Row],[VALOR ADQUISICION]]-Tabla2[[#This Row],[DEPRECIACION ACUMULADA]]</f>
        <v>4649.96</v>
      </c>
    </row>
    <row r="495" spans="2:14" s="2" customFormat="1" ht="15.75" x14ac:dyDescent="0.25">
      <c r="B495" s="13">
        <v>261101</v>
      </c>
      <c r="C495" s="7" t="s">
        <v>971</v>
      </c>
      <c r="D495" s="7" t="s">
        <v>515</v>
      </c>
      <c r="E495" s="4">
        <v>29916</v>
      </c>
      <c r="F495" s="4">
        <v>827746</v>
      </c>
      <c r="G495" s="7" t="s">
        <v>61</v>
      </c>
      <c r="H495" s="7" t="s">
        <v>61</v>
      </c>
      <c r="I495" s="7" t="s">
        <v>61</v>
      </c>
      <c r="J495" s="7" t="s">
        <v>33</v>
      </c>
      <c r="K495" s="5">
        <v>45098</v>
      </c>
      <c r="L495" s="12">
        <v>4894.6400000000003</v>
      </c>
      <c r="M495" s="12">
        <v>244.68</v>
      </c>
      <c r="N495" s="12">
        <f>+Tabla2[[#This Row],[VALOR ADQUISICION]]-Tabla2[[#This Row],[DEPRECIACION ACUMULADA]]</f>
        <v>4649.96</v>
      </c>
    </row>
    <row r="496" spans="2:14" s="2" customFormat="1" ht="15.75" x14ac:dyDescent="0.25">
      <c r="B496" s="13">
        <v>261101</v>
      </c>
      <c r="C496" s="7" t="s">
        <v>971</v>
      </c>
      <c r="D496" s="7" t="s">
        <v>515</v>
      </c>
      <c r="E496" s="4">
        <v>29917</v>
      </c>
      <c r="F496" s="4">
        <v>827747</v>
      </c>
      <c r="G496" s="7" t="s">
        <v>61</v>
      </c>
      <c r="H496" s="7" t="s">
        <v>61</v>
      </c>
      <c r="I496" s="7" t="s">
        <v>61</v>
      </c>
      <c r="J496" s="7" t="s">
        <v>33</v>
      </c>
      <c r="K496" s="5">
        <v>45098</v>
      </c>
      <c r="L496" s="12">
        <v>4894.6400000000003</v>
      </c>
      <c r="M496" s="12">
        <v>244.68</v>
      </c>
      <c r="N496" s="12">
        <f>+Tabla2[[#This Row],[VALOR ADQUISICION]]-Tabla2[[#This Row],[DEPRECIACION ACUMULADA]]</f>
        <v>4649.96</v>
      </c>
    </row>
    <row r="497" spans="2:14" s="2" customFormat="1" ht="15.75" x14ac:dyDescent="0.25">
      <c r="B497" s="13">
        <v>261101</v>
      </c>
      <c r="C497" s="7" t="s">
        <v>971</v>
      </c>
      <c r="D497" s="7" t="s">
        <v>515</v>
      </c>
      <c r="E497" s="4">
        <v>29918</v>
      </c>
      <c r="F497" s="4">
        <v>827748</v>
      </c>
      <c r="G497" s="7" t="s">
        <v>61</v>
      </c>
      <c r="H497" s="7" t="s">
        <v>61</v>
      </c>
      <c r="I497" s="7" t="s">
        <v>61</v>
      </c>
      <c r="J497" s="7" t="s">
        <v>33</v>
      </c>
      <c r="K497" s="5">
        <v>45098</v>
      </c>
      <c r="L497" s="12">
        <v>4894.6400000000003</v>
      </c>
      <c r="M497" s="12">
        <v>244.68</v>
      </c>
      <c r="N497" s="12">
        <f>+Tabla2[[#This Row],[VALOR ADQUISICION]]-Tabla2[[#This Row],[DEPRECIACION ACUMULADA]]</f>
        <v>4649.96</v>
      </c>
    </row>
    <row r="498" spans="2:14" s="2" customFormat="1" ht="15.75" x14ac:dyDescent="0.25">
      <c r="B498" s="13">
        <v>261101</v>
      </c>
      <c r="C498" s="7" t="s">
        <v>971</v>
      </c>
      <c r="D498" s="7" t="s">
        <v>515</v>
      </c>
      <c r="E498" s="4">
        <v>29919</v>
      </c>
      <c r="F498" s="4">
        <v>827749</v>
      </c>
      <c r="G498" s="7" t="s">
        <v>61</v>
      </c>
      <c r="H498" s="7" t="s">
        <v>61</v>
      </c>
      <c r="I498" s="7" t="s">
        <v>61</v>
      </c>
      <c r="J498" s="7" t="s">
        <v>33</v>
      </c>
      <c r="K498" s="5">
        <v>45098</v>
      </c>
      <c r="L498" s="12">
        <v>4894.6400000000003</v>
      </c>
      <c r="M498" s="12">
        <v>244.68</v>
      </c>
      <c r="N498" s="12">
        <f>+Tabla2[[#This Row],[VALOR ADQUISICION]]-Tabla2[[#This Row],[DEPRECIACION ACUMULADA]]</f>
        <v>4649.96</v>
      </c>
    </row>
    <row r="499" spans="2:14" s="2" customFormat="1" ht="15.75" x14ac:dyDescent="0.25">
      <c r="B499" s="13">
        <v>261101</v>
      </c>
      <c r="C499" s="7" t="s">
        <v>971</v>
      </c>
      <c r="D499" s="7" t="s">
        <v>515</v>
      </c>
      <c r="E499" s="4">
        <v>29920</v>
      </c>
      <c r="F499" s="4">
        <v>827750</v>
      </c>
      <c r="G499" s="7" t="s">
        <v>61</v>
      </c>
      <c r="H499" s="7" t="s">
        <v>61</v>
      </c>
      <c r="I499" s="7" t="s">
        <v>61</v>
      </c>
      <c r="J499" s="7" t="s">
        <v>33</v>
      </c>
      <c r="K499" s="5">
        <v>45098</v>
      </c>
      <c r="L499" s="12">
        <v>4894.6400000000003</v>
      </c>
      <c r="M499" s="12">
        <v>244.68</v>
      </c>
      <c r="N499" s="12">
        <f>+Tabla2[[#This Row],[VALOR ADQUISICION]]-Tabla2[[#This Row],[DEPRECIACION ACUMULADA]]</f>
        <v>4649.96</v>
      </c>
    </row>
    <row r="500" spans="2:14" s="2" customFormat="1" ht="15.75" x14ac:dyDescent="0.25">
      <c r="B500" s="13">
        <v>261101</v>
      </c>
      <c r="C500" s="7" t="s">
        <v>43</v>
      </c>
      <c r="D500" s="7" t="s">
        <v>515</v>
      </c>
      <c r="E500" s="4">
        <v>29921</v>
      </c>
      <c r="F500" s="4">
        <v>827751</v>
      </c>
      <c r="G500" s="7" t="s">
        <v>61</v>
      </c>
      <c r="H500" s="7" t="s">
        <v>61</v>
      </c>
      <c r="I500" s="7" t="s">
        <v>61</v>
      </c>
      <c r="J500" s="7" t="s">
        <v>33</v>
      </c>
      <c r="K500" s="5">
        <v>45098</v>
      </c>
      <c r="L500" s="12">
        <v>4894.6400000000003</v>
      </c>
      <c r="M500" s="12">
        <v>244.68</v>
      </c>
      <c r="N500" s="12">
        <f>+Tabla2[[#This Row],[VALOR ADQUISICION]]-Tabla2[[#This Row],[DEPRECIACION ACUMULADA]]</f>
        <v>4649.96</v>
      </c>
    </row>
    <row r="501" spans="2:14" s="2" customFormat="1" ht="15.75" x14ac:dyDescent="0.25">
      <c r="B501" s="13">
        <v>261101</v>
      </c>
      <c r="C501" s="7" t="s">
        <v>1202</v>
      </c>
      <c r="D501" s="7" t="s">
        <v>515</v>
      </c>
      <c r="E501" s="4">
        <v>29922</v>
      </c>
      <c r="F501" s="4">
        <v>827752</v>
      </c>
      <c r="G501" s="7" t="s">
        <v>61</v>
      </c>
      <c r="H501" s="7" t="s">
        <v>61</v>
      </c>
      <c r="I501" s="7" t="s">
        <v>61</v>
      </c>
      <c r="J501" s="7" t="s">
        <v>33</v>
      </c>
      <c r="K501" s="5">
        <v>45098</v>
      </c>
      <c r="L501" s="12">
        <v>4894.6400000000003</v>
      </c>
      <c r="M501" s="12">
        <v>244.68</v>
      </c>
      <c r="N501" s="12">
        <f>+Tabla2[[#This Row],[VALOR ADQUISICION]]-Tabla2[[#This Row],[DEPRECIACION ACUMULADA]]</f>
        <v>4649.96</v>
      </c>
    </row>
    <row r="502" spans="2:14" s="2" customFormat="1" ht="15.75" x14ac:dyDescent="0.25">
      <c r="B502" s="13">
        <v>261101</v>
      </c>
      <c r="C502" s="7" t="s">
        <v>39</v>
      </c>
      <c r="D502" s="7" t="s">
        <v>515</v>
      </c>
      <c r="E502" s="4">
        <v>29923</v>
      </c>
      <c r="F502" s="4">
        <v>827753</v>
      </c>
      <c r="G502" s="7" t="s">
        <v>61</v>
      </c>
      <c r="H502" s="7" t="s">
        <v>61</v>
      </c>
      <c r="I502" s="7" t="s">
        <v>61</v>
      </c>
      <c r="J502" s="7" t="s">
        <v>33</v>
      </c>
      <c r="K502" s="5">
        <v>45098</v>
      </c>
      <c r="L502" s="12">
        <v>4894.6400000000003</v>
      </c>
      <c r="M502" s="12">
        <v>244.68</v>
      </c>
      <c r="N502" s="12">
        <f>+Tabla2[[#This Row],[VALOR ADQUISICION]]-Tabla2[[#This Row],[DEPRECIACION ACUMULADA]]</f>
        <v>4649.96</v>
      </c>
    </row>
    <row r="503" spans="2:14" s="2" customFormat="1" ht="15.75" x14ac:dyDescent="0.25">
      <c r="B503" s="13">
        <v>261101</v>
      </c>
      <c r="C503" s="7" t="s">
        <v>971</v>
      </c>
      <c r="D503" s="7" t="s">
        <v>411</v>
      </c>
      <c r="E503" s="4">
        <v>29672</v>
      </c>
      <c r="F503" s="4">
        <v>827492</v>
      </c>
      <c r="G503" s="7" t="s">
        <v>61</v>
      </c>
      <c r="H503" s="7" t="s">
        <v>61</v>
      </c>
      <c r="I503" s="7" t="s">
        <v>61</v>
      </c>
      <c r="J503" s="7" t="s">
        <v>33</v>
      </c>
      <c r="K503" s="5">
        <v>45098</v>
      </c>
      <c r="L503" s="12">
        <v>4779</v>
      </c>
      <c r="M503" s="12">
        <v>238.9</v>
      </c>
      <c r="N503" s="12">
        <f>+Tabla2[[#This Row],[VALOR ADQUISICION]]-Tabla2[[#This Row],[DEPRECIACION ACUMULADA]]</f>
        <v>4540.1000000000004</v>
      </c>
    </row>
    <row r="504" spans="2:14" s="2" customFormat="1" ht="15.75" x14ac:dyDescent="0.25">
      <c r="B504" s="13">
        <v>261101</v>
      </c>
      <c r="C504" s="7" t="s">
        <v>50</v>
      </c>
      <c r="D504" s="7" t="s">
        <v>411</v>
      </c>
      <c r="E504" s="4">
        <v>29673</v>
      </c>
      <c r="F504" s="4">
        <v>827493</v>
      </c>
      <c r="G504" s="7" t="s">
        <v>61</v>
      </c>
      <c r="H504" s="7" t="s">
        <v>61</v>
      </c>
      <c r="I504" s="7" t="s">
        <v>61</v>
      </c>
      <c r="J504" s="7" t="s">
        <v>33</v>
      </c>
      <c r="K504" s="5">
        <v>45098</v>
      </c>
      <c r="L504" s="12">
        <v>4779</v>
      </c>
      <c r="M504" s="12">
        <v>238.9</v>
      </c>
      <c r="N504" s="12">
        <f>+Tabla2[[#This Row],[VALOR ADQUISICION]]-Tabla2[[#This Row],[DEPRECIACION ACUMULADA]]</f>
        <v>4540.1000000000004</v>
      </c>
    </row>
    <row r="505" spans="2:14" s="2" customFormat="1" ht="15.75" x14ac:dyDescent="0.25">
      <c r="B505" s="13">
        <v>261101</v>
      </c>
      <c r="C505" s="7" t="s">
        <v>50</v>
      </c>
      <c r="D505" s="7" t="s">
        <v>411</v>
      </c>
      <c r="E505" s="4">
        <v>29674</v>
      </c>
      <c r="F505" s="4">
        <v>827494</v>
      </c>
      <c r="G505" s="7" t="s">
        <v>61</v>
      </c>
      <c r="H505" s="7" t="s">
        <v>61</v>
      </c>
      <c r="I505" s="7" t="s">
        <v>61</v>
      </c>
      <c r="J505" s="7" t="s">
        <v>33</v>
      </c>
      <c r="K505" s="5">
        <v>45098</v>
      </c>
      <c r="L505" s="12">
        <v>4779</v>
      </c>
      <c r="M505" s="12">
        <v>238.9</v>
      </c>
      <c r="N505" s="12">
        <f>+Tabla2[[#This Row],[VALOR ADQUISICION]]-Tabla2[[#This Row],[DEPRECIACION ACUMULADA]]</f>
        <v>4540.1000000000004</v>
      </c>
    </row>
    <row r="506" spans="2:14" s="2" customFormat="1" ht="15.75" x14ac:dyDescent="0.25">
      <c r="B506" s="13">
        <v>261101</v>
      </c>
      <c r="C506" s="7" t="s">
        <v>50</v>
      </c>
      <c r="D506" s="7" t="s">
        <v>411</v>
      </c>
      <c r="E506" s="4">
        <v>29675</v>
      </c>
      <c r="F506" s="4">
        <v>827495</v>
      </c>
      <c r="G506" s="7" t="s">
        <v>61</v>
      </c>
      <c r="H506" s="7" t="s">
        <v>61</v>
      </c>
      <c r="I506" s="7" t="s">
        <v>61</v>
      </c>
      <c r="J506" s="7" t="s">
        <v>33</v>
      </c>
      <c r="K506" s="5">
        <v>45098</v>
      </c>
      <c r="L506" s="12">
        <v>4779</v>
      </c>
      <c r="M506" s="12">
        <v>238.9</v>
      </c>
      <c r="N506" s="12">
        <f>+Tabla2[[#This Row],[VALOR ADQUISICION]]-Tabla2[[#This Row],[DEPRECIACION ACUMULADA]]</f>
        <v>4540.1000000000004</v>
      </c>
    </row>
    <row r="507" spans="2:14" s="2" customFormat="1" ht="15.75" x14ac:dyDescent="0.25">
      <c r="B507" s="13">
        <v>261101</v>
      </c>
      <c r="C507" s="7" t="s">
        <v>971</v>
      </c>
      <c r="D507" s="7" t="s">
        <v>411</v>
      </c>
      <c r="E507" s="4">
        <v>29676</v>
      </c>
      <c r="F507" s="4">
        <v>827496</v>
      </c>
      <c r="G507" s="7" t="s">
        <v>61</v>
      </c>
      <c r="H507" s="7" t="s">
        <v>61</v>
      </c>
      <c r="I507" s="7" t="s">
        <v>61</v>
      </c>
      <c r="J507" s="7" t="s">
        <v>33</v>
      </c>
      <c r="K507" s="5">
        <v>45098</v>
      </c>
      <c r="L507" s="12">
        <v>4779</v>
      </c>
      <c r="M507" s="12">
        <v>238.9</v>
      </c>
      <c r="N507" s="12">
        <f>+Tabla2[[#This Row],[VALOR ADQUISICION]]-Tabla2[[#This Row],[DEPRECIACION ACUMULADA]]</f>
        <v>4540.1000000000004</v>
      </c>
    </row>
    <row r="508" spans="2:14" s="2" customFormat="1" ht="15.75" x14ac:dyDescent="0.25">
      <c r="B508" s="13">
        <v>261101</v>
      </c>
      <c r="C508" s="7" t="s">
        <v>971</v>
      </c>
      <c r="D508" s="7" t="s">
        <v>411</v>
      </c>
      <c r="E508" s="4">
        <v>29677</v>
      </c>
      <c r="F508" s="4">
        <v>827497</v>
      </c>
      <c r="G508" s="7" t="s">
        <v>61</v>
      </c>
      <c r="H508" s="7" t="s">
        <v>61</v>
      </c>
      <c r="I508" s="7" t="s">
        <v>61</v>
      </c>
      <c r="J508" s="7" t="s">
        <v>33</v>
      </c>
      <c r="K508" s="5">
        <v>45098</v>
      </c>
      <c r="L508" s="12">
        <v>4779</v>
      </c>
      <c r="M508" s="12">
        <v>238.9</v>
      </c>
      <c r="N508" s="12">
        <f>+Tabla2[[#This Row],[VALOR ADQUISICION]]-Tabla2[[#This Row],[DEPRECIACION ACUMULADA]]</f>
        <v>4540.1000000000004</v>
      </c>
    </row>
    <row r="509" spans="2:14" s="2" customFormat="1" ht="15.75" x14ac:dyDescent="0.25">
      <c r="B509" s="13">
        <v>261101</v>
      </c>
      <c r="C509" s="7" t="s">
        <v>50</v>
      </c>
      <c r="D509" s="7" t="s">
        <v>411</v>
      </c>
      <c r="E509" s="4">
        <v>29678</v>
      </c>
      <c r="F509" s="4">
        <v>827498</v>
      </c>
      <c r="G509" s="7" t="s">
        <v>61</v>
      </c>
      <c r="H509" s="7" t="s">
        <v>61</v>
      </c>
      <c r="I509" s="7" t="s">
        <v>61</v>
      </c>
      <c r="J509" s="7" t="s">
        <v>33</v>
      </c>
      <c r="K509" s="5">
        <v>45098</v>
      </c>
      <c r="L509" s="12">
        <v>4779</v>
      </c>
      <c r="M509" s="12">
        <v>238.9</v>
      </c>
      <c r="N509" s="12">
        <f>+Tabla2[[#This Row],[VALOR ADQUISICION]]-Tabla2[[#This Row],[DEPRECIACION ACUMULADA]]</f>
        <v>4540.1000000000004</v>
      </c>
    </row>
    <row r="510" spans="2:14" s="2" customFormat="1" ht="15.75" x14ac:dyDescent="0.25">
      <c r="B510" s="13">
        <v>261101</v>
      </c>
      <c r="C510" s="7" t="s">
        <v>50</v>
      </c>
      <c r="D510" s="7" t="s">
        <v>411</v>
      </c>
      <c r="E510" s="4">
        <v>29679</v>
      </c>
      <c r="F510" s="4">
        <v>827499</v>
      </c>
      <c r="G510" s="7" t="s">
        <v>61</v>
      </c>
      <c r="H510" s="7" t="s">
        <v>61</v>
      </c>
      <c r="I510" s="7" t="s">
        <v>61</v>
      </c>
      <c r="J510" s="7" t="s">
        <v>33</v>
      </c>
      <c r="K510" s="5">
        <v>45098</v>
      </c>
      <c r="L510" s="12">
        <v>4779</v>
      </c>
      <c r="M510" s="12">
        <v>238.9</v>
      </c>
      <c r="N510" s="12">
        <f>+Tabla2[[#This Row],[VALOR ADQUISICION]]-Tabla2[[#This Row],[DEPRECIACION ACUMULADA]]</f>
        <v>4540.1000000000004</v>
      </c>
    </row>
    <row r="511" spans="2:14" s="2" customFormat="1" ht="15.75" x14ac:dyDescent="0.25">
      <c r="B511" s="13">
        <v>261101</v>
      </c>
      <c r="C511" s="7" t="s">
        <v>50</v>
      </c>
      <c r="D511" s="7" t="s">
        <v>411</v>
      </c>
      <c r="E511" s="4">
        <v>29680</v>
      </c>
      <c r="F511" s="4">
        <v>827500</v>
      </c>
      <c r="G511" s="7" t="s">
        <v>61</v>
      </c>
      <c r="H511" s="7" t="s">
        <v>61</v>
      </c>
      <c r="I511" s="7" t="s">
        <v>61</v>
      </c>
      <c r="J511" s="7" t="s">
        <v>33</v>
      </c>
      <c r="K511" s="5">
        <v>45098</v>
      </c>
      <c r="L511" s="12">
        <v>4779</v>
      </c>
      <c r="M511" s="12">
        <v>238.9</v>
      </c>
      <c r="N511" s="12">
        <f>+Tabla2[[#This Row],[VALOR ADQUISICION]]-Tabla2[[#This Row],[DEPRECIACION ACUMULADA]]</f>
        <v>4540.1000000000004</v>
      </c>
    </row>
    <row r="512" spans="2:14" s="2" customFormat="1" ht="15.75" x14ac:dyDescent="0.25">
      <c r="B512" s="13">
        <v>261101</v>
      </c>
      <c r="C512" s="7" t="s">
        <v>971</v>
      </c>
      <c r="D512" s="7" t="s">
        <v>411</v>
      </c>
      <c r="E512" s="4">
        <v>29681</v>
      </c>
      <c r="F512" s="4">
        <v>827501</v>
      </c>
      <c r="G512" s="7" t="s">
        <v>61</v>
      </c>
      <c r="H512" s="7" t="s">
        <v>61</v>
      </c>
      <c r="I512" s="7" t="s">
        <v>61</v>
      </c>
      <c r="J512" s="7" t="s">
        <v>33</v>
      </c>
      <c r="K512" s="5">
        <v>45098</v>
      </c>
      <c r="L512" s="12">
        <v>4779</v>
      </c>
      <c r="M512" s="12">
        <v>238.9</v>
      </c>
      <c r="N512" s="12">
        <f>+Tabla2[[#This Row],[VALOR ADQUISICION]]-Tabla2[[#This Row],[DEPRECIACION ACUMULADA]]</f>
        <v>4540.1000000000004</v>
      </c>
    </row>
    <row r="513" spans="2:14" s="2" customFormat="1" ht="15.75" x14ac:dyDescent="0.25">
      <c r="B513" s="13">
        <v>261101</v>
      </c>
      <c r="C513" s="7" t="s">
        <v>971</v>
      </c>
      <c r="D513" s="7" t="s">
        <v>411</v>
      </c>
      <c r="E513" s="4">
        <v>29682</v>
      </c>
      <c r="F513" s="4">
        <v>827502</v>
      </c>
      <c r="G513" s="7" t="s">
        <v>61</v>
      </c>
      <c r="H513" s="7" t="s">
        <v>61</v>
      </c>
      <c r="I513" s="7" t="s">
        <v>61</v>
      </c>
      <c r="J513" s="7" t="s">
        <v>33</v>
      </c>
      <c r="K513" s="5">
        <v>45098</v>
      </c>
      <c r="L513" s="12">
        <v>4779</v>
      </c>
      <c r="M513" s="12">
        <v>238.9</v>
      </c>
      <c r="N513" s="12">
        <f>+Tabla2[[#This Row],[VALOR ADQUISICION]]-Tabla2[[#This Row],[DEPRECIACION ACUMULADA]]</f>
        <v>4540.1000000000004</v>
      </c>
    </row>
    <row r="514" spans="2:14" s="2" customFormat="1" ht="15.75" x14ac:dyDescent="0.25">
      <c r="B514" s="13">
        <v>261101</v>
      </c>
      <c r="C514" s="7" t="s">
        <v>971</v>
      </c>
      <c r="D514" s="7" t="s">
        <v>411</v>
      </c>
      <c r="E514" s="4">
        <v>29683</v>
      </c>
      <c r="F514" s="4">
        <v>827503</v>
      </c>
      <c r="G514" s="7" t="s">
        <v>61</v>
      </c>
      <c r="H514" s="7" t="s">
        <v>61</v>
      </c>
      <c r="I514" s="7" t="s">
        <v>61</v>
      </c>
      <c r="J514" s="7" t="s">
        <v>33</v>
      </c>
      <c r="K514" s="5">
        <v>45098</v>
      </c>
      <c r="L514" s="12">
        <v>4779</v>
      </c>
      <c r="M514" s="12">
        <v>238.9</v>
      </c>
      <c r="N514" s="12">
        <f>+Tabla2[[#This Row],[VALOR ADQUISICION]]-Tabla2[[#This Row],[DEPRECIACION ACUMULADA]]</f>
        <v>4540.1000000000004</v>
      </c>
    </row>
    <row r="515" spans="2:14" s="2" customFormat="1" ht="15.75" x14ac:dyDescent="0.25">
      <c r="B515" s="13">
        <v>261101</v>
      </c>
      <c r="C515" s="7" t="s">
        <v>971</v>
      </c>
      <c r="D515" s="7" t="s">
        <v>411</v>
      </c>
      <c r="E515" s="4">
        <v>29684</v>
      </c>
      <c r="F515" s="4">
        <v>827504</v>
      </c>
      <c r="G515" s="7" t="s">
        <v>61</v>
      </c>
      <c r="H515" s="7" t="s">
        <v>61</v>
      </c>
      <c r="I515" s="7" t="s">
        <v>61</v>
      </c>
      <c r="J515" s="7" t="s">
        <v>33</v>
      </c>
      <c r="K515" s="5">
        <v>45098</v>
      </c>
      <c r="L515" s="12">
        <v>4779</v>
      </c>
      <c r="M515" s="12">
        <v>238.9</v>
      </c>
      <c r="N515" s="12">
        <f>+Tabla2[[#This Row],[VALOR ADQUISICION]]-Tabla2[[#This Row],[DEPRECIACION ACUMULADA]]</f>
        <v>4540.1000000000004</v>
      </c>
    </row>
    <row r="516" spans="2:14" s="2" customFormat="1" ht="15.75" x14ac:dyDescent="0.25">
      <c r="B516" s="13">
        <v>261101</v>
      </c>
      <c r="C516" s="7" t="s">
        <v>971</v>
      </c>
      <c r="D516" s="7" t="s">
        <v>411</v>
      </c>
      <c r="E516" s="4">
        <v>29685</v>
      </c>
      <c r="F516" s="4">
        <v>827505</v>
      </c>
      <c r="G516" s="7" t="s">
        <v>61</v>
      </c>
      <c r="H516" s="7" t="s">
        <v>61</v>
      </c>
      <c r="I516" s="7" t="s">
        <v>61</v>
      </c>
      <c r="J516" s="7" t="s">
        <v>33</v>
      </c>
      <c r="K516" s="5">
        <v>45098</v>
      </c>
      <c r="L516" s="12">
        <v>4779</v>
      </c>
      <c r="M516" s="12">
        <v>238.9</v>
      </c>
      <c r="N516" s="12">
        <f>+Tabla2[[#This Row],[VALOR ADQUISICION]]-Tabla2[[#This Row],[DEPRECIACION ACUMULADA]]</f>
        <v>4540.1000000000004</v>
      </c>
    </row>
    <row r="517" spans="2:14" s="2" customFormat="1" ht="15.75" x14ac:dyDescent="0.25">
      <c r="B517" s="13">
        <v>261101</v>
      </c>
      <c r="C517" s="7" t="s">
        <v>971</v>
      </c>
      <c r="D517" s="7" t="s">
        <v>411</v>
      </c>
      <c r="E517" s="4">
        <v>29686</v>
      </c>
      <c r="F517" s="4">
        <v>827506</v>
      </c>
      <c r="G517" s="7" t="s">
        <v>61</v>
      </c>
      <c r="H517" s="7" t="s">
        <v>61</v>
      </c>
      <c r="I517" s="7" t="s">
        <v>61</v>
      </c>
      <c r="J517" s="7" t="s">
        <v>33</v>
      </c>
      <c r="K517" s="5">
        <v>45098</v>
      </c>
      <c r="L517" s="12">
        <v>4779</v>
      </c>
      <c r="M517" s="12">
        <v>238.9</v>
      </c>
      <c r="N517" s="12">
        <f>+Tabla2[[#This Row],[VALOR ADQUISICION]]-Tabla2[[#This Row],[DEPRECIACION ACUMULADA]]</f>
        <v>4540.1000000000004</v>
      </c>
    </row>
    <row r="518" spans="2:14" s="2" customFormat="1" ht="15.75" x14ac:dyDescent="0.25">
      <c r="B518" s="13">
        <v>261101</v>
      </c>
      <c r="C518" s="7" t="s">
        <v>971</v>
      </c>
      <c r="D518" s="7" t="s">
        <v>411</v>
      </c>
      <c r="E518" s="4">
        <v>29687</v>
      </c>
      <c r="F518" s="4">
        <v>827507</v>
      </c>
      <c r="G518" s="7" t="s">
        <v>61</v>
      </c>
      <c r="H518" s="7" t="s">
        <v>61</v>
      </c>
      <c r="I518" s="7" t="s">
        <v>61</v>
      </c>
      <c r="J518" s="7" t="s">
        <v>33</v>
      </c>
      <c r="K518" s="5">
        <v>45098</v>
      </c>
      <c r="L518" s="12">
        <v>4779</v>
      </c>
      <c r="M518" s="12">
        <v>238.9</v>
      </c>
      <c r="N518" s="12">
        <f>+Tabla2[[#This Row],[VALOR ADQUISICION]]-Tabla2[[#This Row],[DEPRECIACION ACUMULADA]]</f>
        <v>4540.1000000000004</v>
      </c>
    </row>
    <row r="519" spans="2:14" s="2" customFormat="1" ht="15.75" x14ac:dyDescent="0.25">
      <c r="B519" s="13">
        <v>261101</v>
      </c>
      <c r="C519" s="7" t="s">
        <v>50</v>
      </c>
      <c r="D519" s="7" t="s">
        <v>411</v>
      </c>
      <c r="E519" s="4">
        <v>29688</v>
      </c>
      <c r="F519" s="4">
        <v>827508</v>
      </c>
      <c r="G519" s="7" t="s">
        <v>61</v>
      </c>
      <c r="H519" s="7" t="s">
        <v>61</v>
      </c>
      <c r="I519" s="7" t="s">
        <v>61</v>
      </c>
      <c r="J519" s="7" t="s">
        <v>33</v>
      </c>
      <c r="K519" s="5">
        <v>45098</v>
      </c>
      <c r="L519" s="12">
        <v>4779</v>
      </c>
      <c r="M519" s="12">
        <v>238.9</v>
      </c>
      <c r="N519" s="12">
        <f>+Tabla2[[#This Row],[VALOR ADQUISICION]]-Tabla2[[#This Row],[DEPRECIACION ACUMULADA]]</f>
        <v>4540.1000000000004</v>
      </c>
    </row>
    <row r="520" spans="2:14" s="2" customFormat="1" ht="15.75" x14ac:dyDescent="0.25">
      <c r="B520" s="13">
        <v>261101</v>
      </c>
      <c r="C520" s="7" t="s">
        <v>971</v>
      </c>
      <c r="D520" s="7" t="s">
        <v>411</v>
      </c>
      <c r="E520" s="4">
        <v>29689</v>
      </c>
      <c r="F520" s="4">
        <v>827509</v>
      </c>
      <c r="G520" s="7" t="s">
        <v>61</v>
      </c>
      <c r="H520" s="7" t="s">
        <v>61</v>
      </c>
      <c r="I520" s="7" t="s">
        <v>61</v>
      </c>
      <c r="J520" s="7" t="s">
        <v>33</v>
      </c>
      <c r="K520" s="5">
        <v>45098</v>
      </c>
      <c r="L520" s="12">
        <v>4779</v>
      </c>
      <c r="M520" s="12">
        <v>238.9</v>
      </c>
      <c r="N520" s="12">
        <f>+Tabla2[[#This Row],[VALOR ADQUISICION]]-Tabla2[[#This Row],[DEPRECIACION ACUMULADA]]</f>
        <v>4540.1000000000004</v>
      </c>
    </row>
    <row r="521" spans="2:14" s="2" customFormat="1" ht="15.75" x14ac:dyDescent="0.25">
      <c r="B521" s="13">
        <v>261101</v>
      </c>
      <c r="C521" s="7" t="s">
        <v>971</v>
      </c>
      <c r="D521" s="7" t="s">
        <v>411</v>
      </c>
      <c r="E521" s="4">
        <v>29690</v>
      </c>
      <c r="F521" s="4">
        <v>827510</v>
      </c>
      <c r="G521" s="7" t="s">
        <v>61</v>
      </c>
      <c r="H521" s="7" t="s">
        <v>61</v>
      </c>
      <c r="I521" s="7" t="s">
        <v>61</v>
      </c>
      <c r="J521" s="7" t="s">
        <v>33</v>
      </c>
      <c r="K521" s="5">
        <v>45098</v>
      </c>
      <c r="L521" s="12">
        <v>4779</v>
      </c>
      <c r="M521" s="12">
        <v>238.9</v>
      </c>
      <c r="N521" s="12">
        <f>+Tabla2[[#This Row],[VALOR ADQUISICION]]-Tabla2[[#This Row],[DEPRECIACION ACUMULADA]]</f>
        <v>4540.1000000000004</v>
      </c>
    </row>
    <row r="522" spans="2:14" s="2" customFormat="1" ht="15.75" x14ac:dyDescent="0.25">
      <c r="B522" s="13">
        <v>261101</v>
      </c>
      <c r="C522" s="7" t="s">
        <v>971</v>
      </c>
      <c r="D522" s="7" t="s">
        <v>411</v>
      </c>
      <c r="E522" s="4">
        <v>29691</v>
      </c>
      <c r="F522" s="4">
        <v>827511</v>
      </c>
      <c r="G522" s="7" t="s">
        <v>61</v>
      </c>
      <c r="H522" s="7" t="s">
        <v>61</v>
      </c>
      <c r="I522" s="7" t="s">
        <v>61</v>
      </c>
      <c r="J522" s="7" t="s">
        <v>33</v>
      </c>
      <c r="K522" s="5">
        <v>45098</v>
      </c>
      <c r="L522" s="12">
        <v>4779</v>
      </c>
      <c r="M522" s="12">
        <v>238.9</v>
      </c>
      <c r="N522" s="12">
        <f>+Tabla2[[#This Row],[VALOR ADQUISICION]]-Tabla2[[#This Row],[DEPRECIACION ACUMULADA]]</f>
        <v>4540.1000000000004</v>
      </c>
    </row>
    <row r="523" spans="2:14" s="2" customFormat="1" ht="15.75" x14ac:dyDescent="0.25">
      <c r="B523" s="13">
        <v>261101</v>
      </c>
      <c r="C523" s="7" t="s">
        <v>50</v>
      </c>
      <c r="D523" s="7" t="s">
        <v>411</v>
      </c>
      <c r="E523" s="4">
        <v>29692</v>
      </c>
      <c r="F523" s="4">
        <v>827512</v>
      </c>
      <c r="G523" s="7" t="s">
        <v>61</v>
      </c>
      <c r="H523" s="7" t="s">
        <v>61</v>
      </c>
      <c r="I523" s="7" t="s">
        <v>61</v>
      </c>
      <c r="J523" s="7" t="s">
        <v>33</v>
      </c>
      <c r="K523" s="5">
        <v>45098</v>
      </c>
      <c r="L523" s="12">
        <v>4779</v>
      </c>
      <c r="M523" s="12">
        <v>238.9</v>
      </c>
      <c r="N523" s="12">
        <f>+Tabla2[[#This Row],[VALOR ADQUISICION]]-Tabla2[[#This Row],[DEPRECIACION ACUMULADA]]</f>
        <v>4540.1000000000004</v>
      </c>
    </row>
    <row r="524" spans="2:14" s="2" customFormat="1" ht="15.75" x14ac:dyDescent="0.25">
      <c r="B524" s="13">
        <v>261101</v>
      </c>
      <c r="C524" s="7" t="s">
        <v>50</v>
      </c>
      <c r="D524" s="7" t="s">
        <v>411</v>
      </c>
      <c r="E524" s="4">
        <v>29693</v>
      </c>
      <c r="F524" s="4">
        <v>827513</v>
      </c>
      <c r="G524" s="7" t="s">
        <v>61</v>
      </c>
      <c r="H524" s="7" t="s">
        <v>61</v>
      </c>
      <c r="I524" s="7" t="s">
        <v>61</v>
      </c>
      <c r="J524" s="7" t="s">
        <v>33</v>
      </c>
      <c r="K524" s="5">
        <v>45098</v>
      </c>
      <c r="L524" s="12">
        <v>4779</v>
      </c>
      <c r="M524" s="12">
        <v>238.9</v>
      </c>
      <c r="N524" s="12">
        <f>+Tabla2[[#This Row],[VALOR ADQUISICION]]-Tabla2[[#This Row],[DEPRECIACION ACUMULADA]]</f>
        <v>4540.1000000000004</v>
      </c>
    </row>
    <row r="525" spans="2:14" s="2" customFormat="1" ht="15.75" x14ac:dyDescent="0.25">
      <c r="B525" s="13">
        <v>261101</v>
      </c>
      <c r="C525" s="7" t="s">
        <v>971</v>
      </c>
      <c r="D525" s="7" t="s">
        <v>411</v>
      </c>
      <c r="E525" s="4">
        <v>29694</v>
      </c>
      <c r="F525" s="4">
        <v>827514</v>
      </c>
      <c r="G525" s="7" t="s">
        <v>61</v>
      </c>
      <c r="H525" s="7" t="s">
        <v>61</v>
      </c>
      <c r="I525" s="7" t="s">
        <v>61</v>
      </c>
      <c r="J525" s="7" t="s">
        <v>33</v>
      </c>
      <c r="K525" s="5">
        <v>45098</v>
      </c>
      <c r="L525" s="12">
        <v>4779</v>
      </c>
      <c r="M525" s="12">
        <v>238.9</v>
      </c>
      <c r="N525" s="12">
        <f>+Tabla2[[#This Row],[VALOR ADQUISICION]]-Tabla2[[#This Row],[DEPRECIACION ACUMULADA]]</f>
        <v>4540.1000000000004</v>
      </c>
    </row>
    <row r="526" spans="2:14" s="2" customFormat="1" ht="15.75" x14ac:dyDescent="0.25">
      <c r="B526" s="13">
        <v>261101</v>
      </c>
      <c r="C526" s="7" t="s">
        <v>50</v>
      </c>
      <c r="D526" s="7" t="s">
        <v>411</v>
      </c>
      <c r="E526" s="4">
        <v>29695</v>
      </c>
      <c r="F526" s="4">
        <v>827515</v>
      </c>
      <c r="G526" s="7" t="s">
        <v>61</v>
      </c>
      <c r="H526" s="7" t="s">
        <v>61</v>
      </c>
      <c r="I526" s="7" t="s">
        <v>61</v>
      </c>
      <c r="J526" s="7" t="s">
        <v>33</v>
      </c>
      <c r="K526" s="5">
        <v>45098</v>
      </c>
      <c r="L526" s="12">
        <v>4779</v>
      </c>
      <c r="M526" s="12">
        <v>238.9</v>
      </c>
      <c r="N526" s="12">
        <f>+Tabla2[[#This Row],[VALOR ADQUISICION]]-Tabla2[[#This Row],[DEPRECIACION ACUMULADA]]</f>
        <v>4540.1000000000004</v>
      </c>
    </row>
    <row r="527" spans="2:14" s="2" customFormat="1" ht="15.75" x14ac:dyDescent="0.25">
      <c r="B527" s="13">
        <v>261101</v>
      </c>
      <c r="C527" s="7" t="s">
        <v>50</v>
      </c>
      <c r="D527" s="7" t="s">
        <v>411</v>
      </c>
      <c r="E527" s="4">
        <v>29696</v>
      </c>
      <c r="F527" s="4">
        <v>827516</v>
      </c>
      <c r="G527" s="7" t="s">
        <v>61</v>
      </c>
      <c r="H527" s="7" t="s">
        <v>61</v>
      </c>
      <c r="I527" s="7" t="s">
        <v>61</v>
      </c>
      <c r="J527" s="7" t="s">
        <v>33</v>
      </c>
      <c r="K527" s="5">
        <v>45098</v>
      </c>
      <c r="L527" s="12">
        <v>4779</v>
      </c>
      <c r="M527" s="12">
        <v>238.9</v>
      </c>
      <c r="N527" s="12">
        <f>+Tabla2[[#This Row],[VALOR ADQUISICION]]-Tabla2[[#This Row],[DEPRECIACION ACUMULADA]]</f>
        <v>4540.1000000000004</v>
      </c>
    </row>
    <row r="528" spans="2:14" s="2" customFormat="1" ht="15.75" x14ac:dyDescent="0.25">
      <c r="B528" s="13">
        <v>261101</v>
      </c>
      <c r="C528" s="7" t="s">
        <v>50</v>
      </c>
      <c r="D528" s="7" t="s">
        <v>411</v>
      </c>
      <c r="E528" s="4">
        <v>29697</v>
      </c>
      <c r="F528" s="4">
        <v>827517</v>
      </c>
      <c r="G528" s="7" t="s">
        <v>61</v>
      </c>
      <c r="H528" s="7" t="s">
        <v>61</v>
      </c>
      <c r="I528" s="7" t="s">
        <v>61</v>
      </c>
      <c r="J528" s="7" t="s">
        <v>33</v>
      </c>
      <c r="K528" s="5">
        <v>45098</v>
      </c>
      <c r="L528" s="12">
        <v>4779</v>
      </c>
      <c r="M528" s="12">
        <v>238.9</v>
      </c>
      <c r="N528" s="12">
        <f>+Tabla2[[#This Row],[VALOR ADQUISICION]]-Tabla2[[#This Row],[DEPRECIACION ACUMULADA]]</f>
        <v>4540.1000000000004</v>
      </c>
    </row>
    <row r="529" spans="2:14" s="2" customFormat="1" ht="15.75" x14ac:dyDescent="0.25">
      <c r="B529" s="13">
        <v>261101</v>
      </c>
      <c r="C529" s="7" t="s">
        <v>50</v>
      </c>
      <c r="D529" s="7" t="s">
        <v>411</v>
      </c>
      <c r="E529" s="4">
        <v>29698</v>
      </c>
      <c r="F529" s="4">
        <v>827518</v>
      </c>
      <c r="G529" s="7" t="s">
        <v>61</v>
      </c>
      <c r="H529" s="7" t="s">
        <v>61</v>
      </c>
      <c r="I529" s="7" t="s">
        <v>61</v>
      </c>
      <c r="J529" s="7" t="s">
        <v>33</v>
      </c>
      <c r="K529" s="5">
        <v>45098</v>
      </c>
      <c r="L529" s="12">
        <v>4779</v>
      </c>
      <c r="M529" s="12">
        <v>238.9</v>
      </c>
      <c r="N529" s="12">
        <f>+Tabla2[[#This Row],[VALOR ADQUISICION]]-Tabla2[[#This Row],[DEPRECIACION ACUMULADA]]</f>
        <v>4540.1000000000004</v>
      </c>
    </row>
    <row r="530" spans="2:14" s="2" customFormat="1" ht="15.75" x14ac:dyDescent="0.25">
      <c r="B530" s="13">
        <v>261101</v>
      </c>
      <c r="C530" s="7" t="s">
        <v>50</v>
      </c>
      <c r="D530" s="7" t="s">
        <v>411</v>
      </c>
      <c r="E530" s="4">
        <v>29699</v>
      </c>
      <c r="F530" s="4">
        <v>827519</v>
      </c>
      <c r="G530" s="7" t="s">
        <v>61</v>
      </c>
      <c r="H530" s="7" t="s">
        <v>61</v>
      </c>
      <c r="I530" s="7" t="s">
        <v>61</v>
      </c>
      <c r="J530" s="7" t="s">
        <v>33</v>
      </c>
      <c r="K530" s="5">
        <v>45098</v>
      </c>
      <c r="L530" s="12">
        <v>4779</v>
      </c>
      <c r="M530" s="12">
        <v>238.9</v>
      </c>
      <c r="N530" s="12">
        <f>+Tabla2[[#This Row],[VALOR ADQUISICION]]-Tabla2[[#This Row],[DEPRECIACION ACUMULADA]]</f>
        <v>4540.1000000000004</v>
      </c>
    </row>
    <row r="531" spans="2:14" s="2" customFormat="1" ht="15.75" x14ac:dyDescent="0.25">
      <c r="B531" s="13">
        <v>261101</v>
      </c>
      <c r="C531" s="7" t="s">
        <v>53</v>
      </c>
      <c r="D531" s="7" t="s">
        <v>411</v>
      </c>
      <c r="E531" s="4">
        <v>29700</v>
      </c>
      <c r="F531" s="4">
        <v>827520</v>
      </c>
      <c r="G531" s="7" t="s">
        <v>61</v>
      </c>
      <c r="H531" s="7" t="s">
        <v>61</v>
      </c>
      <c r="I531" s="7" t="s">
        <v>61</v>
      </c>
      <c r="J531" s="7" t="s">
        <v>33</v>
      </c>
      <c r="K531" s="5">
        <v>45098</v>
      </c>
      <c r="L531" s="12">
        <v>4779</v>
      </c>
      <c r="M531" s="12">
        <v>238.9</v>
      </c>
      <c r="N531" s="12">
        <f>+Tabla2[[#This Row],[VALOR ADQUISICION]]-Tabla2[[#This Row],[DEPRECIACION ACUMULADA]]</f>
        <v>4540.1000000000004</v>
      </c>
    </row>
    <row r="532" spans="2:14" s="2" customFormat="1" ht="15.75" x14ac:dyDescent="0.25">
      <c r="B532" s="13">
        <v>261101</v>
      </c>
      <c r="C532" s="7" t="s">
        <v>50</v>
      </c>
      <c r="D532" s="7" t="s">
        <v>411</v>
      </c>
      <c r="E532" s="4">
        <v>29701</v>
      </c>
      <c r="F532" s="4">
        <v>827521</v>
      </c>
      <c r="G532" s="7" t="s">
        <v>61</v>
      </c>
      <c r="H532" s="7" t="s">
        <v>61</v>
      </c>
      <c r="I532" s="7" t="s">
        <v>61</v>
      </c>
      <c r="J532" s="7" t="s">
        <v>33</v>
      </c>
      <c r="K532" s="5">
        <v>45098</v>
      </c>
      <c r="L532" s="12">
        <v>4779</v>
      </c>
      <c r="M532" s="12">
        <v>238.9</v>
      </c>
      <c r="N532" s="12">
        <f>+Tabla2[[#This Row],[VALOR ADQUISICION]]-Tabla2[[#This Row],[DEPRECIACION ACUMULADA]]</f>
        <v>4540.1000000000004</v>
      </c>
    </row>
    <row r="533" spans="2:14" s="2" customFormat="1" ht="15.75" x14ac:dyDescent="0.25">
      <c r="B533" s="13">
        <v>261101</v>
      </c>
      <c r="C533" s="7" t="s">
        <v>50</v>
      </c>
      <c r="D533" s="7" t="s">
        <v>411</v>
      </c>
      <c r="E533" s="4">
        <v>29702</v>
      </c>
      <c r="F533" s="4">
        <v>827522</v>
      </c>
      <c r="G533" s="7" t="s">
        <v>61</v>
      </c>
      <c r="H533" s="7" t="s">
        <v>61</v>
      </c>
      <c r="I533" s="7" t="s">
        <v>61</v>
      </c>
      <c r="J533" s="7" t="s">
        <v>33</v>
      </c>
      <c r="K533" s="5">
        <v>45098</v>
      </c>
      <c r="L533" s="12">
        <v>4779</v>
      </c>
      <c r="M533" s="12">
        <v>238.9</v>
      </c>
      <c r="N533" s="12">
        <f>+Tabla2[[#This Row],[VALOR ADQUISICION]]-Tabla2[[#This Row],[DEPRECIACION ACUMULADA]]</f>
        <v>4540.1000000000004</v>
      </c>
    </row>
    <row r="534" spans="2:14" s="2" customFormat="1" ht="15.75" x14ac:dyDescent="0.25">
      <c r="B534" s="13">
        <v>261101</v>
      </c>
      <c r="C534" s="7" t="s">
        <v>50</v>
      </c>
      <c r="D534" s="7" t="s">
        <v>411</v>
      </c>
      <c r="E534" s="4">
        <v>29703</v>
      </c>
      <c r="F534" s="4">
        <v>827523</v>
      </c>
      <c r="G534" s="7" t="s">
        <v>61</v>
      </c>
      <c r="H534" s="7" t="s">
        <v>61</v>
      </c>
      <c r="I534" s="7" t="s">
        <v>61</v>
      </c>
      <c r="J534" s="7" t="s">
        <v>33</v>
      </c>
      <c r="K534" s="5">
        <v>45098</v>
      </c>
      <c r="L534" s="12">
        <v>4779</v>
      </c>
      <c r="M534" s="12">
        <v>238.9</v>
      </c>
      <c r="N534" s="12">
        <f>+Tabla2[[#This Row],[VALOR ADQUISICION]]-Tabla2[[#This Row],[DEPRECIACION ACUMULADA]]</f>
        <v>4540.1000000000004</v>
      </c>
    </row>
    <row r="535" spans="2:14" s="2" customFormat="1" ht="15.75" x14ac:dyDescent="0.25">
      <c r="B535" s="13">
        <v>261101</v>
      </c>
      <c r="C535" s="7" t="s">
        <v>50</v>
      </c>
      <c r="D535" s="7" t="s">
        <v>411</v>
      </c>
      <c r="E535" s="4">
        <v>29704</v>
      </c>
      <c r="F535" s="4">
        <v>827524</v>
      </c>
      <c r="G535" s="7" t="s">
        <v>61</v>
      </c>
      <c r="H535" s="7" t="s">
        <v>61</v>
      </c>
      <c r="I535" s="7" t="s">
        <v>61</v>
      </c>
      <c r="J535" s="7" t="s">
        <v>33</v>
      </c>
      <c r="K535" s="5">
        <v>45098</v>
      </c>
      <c r="L535" s="12">
        <v>4779</v>
      </c>
      <c r="M535" s="12">
        <v>238.9</v>
      </c>
      <c r="N535" s="12">
        <f>+Tabla2[[#This Row],[VALOR ADQUISICION]]-Tabla2[[#This Row],[DEPRECIACION ACUMULADA]]</f>
        <v>4540.1000000000004</v>
      </c>
    </row>
    <row r="536" spans="2:14" s="2" customFormat="1" ht="15.75" x14ac:dyDescent="0.25">
      <c r="B536" s="13">
        <v>261101</v>
      </c>
      <c r="C536" s="7" t="s">
        <v>50</v>
      </c>
      <c r="D536" s="7" t="s">
        <v>411</v>
      </c>
      <c r="E536" s="4">
        <v>29705</v>
      </c>
      <c r="F536" s="4">
        <v>827525</v>
      </c>
      <c r="G536" s="7" t="s">
        <v>61</v>
      </c>
      <c r="H536" s="7" t="s">
        <v>61</v>
      </c>
      <c r="I536" s="7" t="s">
        <v>61</v>
      </c>
      <c r="J536" s="7" t="s">
        <v>33</v>
      </c>
      <c r="K536" s="5">
        <v>45098</v>
      </c>
      <c r="L536" s="12">
        <v>4779</v>
      </c>
      <c r="M536" s="12">
        <v>238.9</v>
      </c>
      <c r="N536" s="12">
        <f>+Tabla2[[#This Row],[VALOR ADQUISICION]]-Tabla2[[#This Row],[DEPRECIACION ACUMULADA]]</f>
        <v>4540.1000000000004</v>
      </c>
    </row>
    <row r="537" spans="2:14" s="2" customFormat="1" ht="15.75" x14ac:dyDescent="0.25">
      <c r="B537" s="13">
        <v>261101</v>
      </c>
      <c r="C537" s="7" t="s">
        <v>1203</v>
      </c>
      <c r="D537" s="7" t="s">
        <v>411</v>
      </c>
      <c r="E537" s="4">
        <v>29706</v>
      </c>
      <c r="F537" s="4">
        <v>827526</v>
      </c>
      <c r="G537" s="7" t="s">
        <v>61</v>
      </c>
      <c r="H537" s="7" t="s">
        <v>61</v>
      </c>
      <c r="I537" s="7" t="s">
        <v>61</v>
      </c>
      <c r="J537" s="7" t="s">
        <v>33</v>
      </c>
      <c r="K537" s="5">
        <v>45098</v>
      </c>
      <c r="L537" s="12">
        <v>4779</v>
      </c>
      <c r="M537" s="12">
        <v>238.9</v>
      </c>
      <c r="N537" s="12">
        <f>+Tabla2[[#This Row],[VALOR ADQUISICION]]-Tabla2[[#This Row],[DEPRECIACION ACUMULADA]]</f>
        <v>4540.1000000000004</v>
      </c>
    </row>
    <row r="538" spans="2:14" s="2" customFormat="1" ht="15.75" x14ac:dyDescent="0.25">
      <c r="B538" s="13">
        <v>261101</v>
      </c>
      <c r="C538" s="7" t="s">
        <v>50</v>
      </c>
      <c r="D538" s="7" t="s">
        <v>411</v>
      </c>
      <c r="E538" s="4">
        <v>29707</v>
      </c>
      <c r="F538" s="4">
        <v>827527</v>
      </c>
      <c r="G538" s="7" t="s">
        <v>61</v>
      </c>
      <c r="H538" s="7" t="s">
        <v>61</v>
      </c>
      <c r="I538" s="7" t="s">
        <v>61</v>
      </c>
      <c r="J538" s="7" t="s">
        <v>33</v>
      </c>
      <c r="K538" s="5">
        <v>45098</v>
      </c>
      <c r="L538" s="12">
        <v>4779</v>
      </c>
      <c r="M538" s="12">
        <v>238.9</v>
      </c>
      <c r="N538" s="12">
        <f>+Tabla2[[#This Row],[VALOR ADQUISICION]]-Tabla2[[#This Row],[DEPRECIACION ACUMULADA]]</f>
        <v>4540.1000000000004</v>
      </c>
    </row>
    <row r="539" spans="2:14" s="2" customFormat="1" ht="15.75" x14ac:dyDescent="0.25">
      <c r="B539" s="13">
        <v>261101</v>
      </c>
      <c r="C539" s="7" t="s">
        <v>1204</v>
      </c>
      <c r="D539" s="7" t="s">
        <v>411</v>
      </c>
      <c r="E539" s="4">
        <v>29708</v>
      </c>
      <c r="F539" s="4">
        <v>827528</v>
      </c>
      <c r="G539" s="7" t="s">
        <v>61</v>
      </c>
      <c r="H539" s="7" t="s">
        <v>61</v>
      </c>
      <c r="I539" s="7" t="s">
        <v>61</v>
      </c>
      <c r="J539" s="7" t="s">
        <v>33</v>
      </c>
      <c r="K539" s="5">
        <v>45098</v>
      </c>
      <c r="L539" s="12">
        <v>4779</v>
      </c>
      <c r="M539" s="12">
        <v>238.9</v>
      </c>
      <c r="N539" s="12">
        <f>+Tabla2[[#This Row],[VALOR ADQUISICION]]-Tabla2[[#This Row],[DEPRECIACION ACUMULADA]]</f>
        <v>4540.1000000000004</v>
      </c>
    </row>
    <row r="540" spans="2:14" s="2" customFormat="1" ht="15.75" x14ac:dyDescent="0.25">
      <c r="B540" s="13">
        <v>261101</v>
      </c>
      <c r="C540" s="7" t="s">
        <v>50</v>
      </c>
      <c r="D540" s="7" t="s">
        <v>411</v>
      </c>
      <c r="E540" s="4">
        <v>29709</v>
      </c>
      <c r="F540" s="4">
        <v>827529</v>
      </c>
      <c r="G540" s="7" t="s">
        <v>61</v>
      </c>
      <c r="H540" s="7" t="s">
        <v>61</v>
      </c>
      <c r="I540" s="7" t="s">
        <v>61</v>
      </c>
      <c r="J540" s="7" t="s">
        <v>33</v>
      </c>
      <c r="K540" s="5">
        <v>45098</v>
      </c>
      <c r="L540" s="12">
        <v>4779</v>
      </c>
      <c r="M540" s="12">
        <v>238.9</v>
      </c>
      <c r="N540" s="12">
        <f>+Tabla2[[#This Row],[VALOR ADQUISICION]]-Tabla2[[#This Row],[DEPRECIACION ACUMULADA]]</f>
        <v>4540.1000000000004</v>
      </c>
    </row>
    <row r="541" spans="2:14" s="2" customFormat="1" ht="15.75" x14ac:dyDescent="0.25">
      <c r="B541" s="13">
        <v>261101</v>
      </c>
      <c r="C541" s="7" t="s">
        <v>50</v>
      </c>
      <c r="D541" s="7" t="s">
        <v>411</v>
      </c>
      <c r="E541" s="4">
        <v>29710</v>
      </c>
      <c r="F541" s="4">
        <v>827530</v>
      </c>
      <c r="G541" s="7" t="s">
        <v>61</v>
      </c>
      <c r="H541" s="7" t="s">
        <v>61</v>
      </c>
      <c r="I541" s="7" t="s">
        <v>61</v>
      </c>
      <c r="J541" s="7" t="s">
        <v>33</v>
      </c>
      <c r="K541" s="5">
        <v>45098</v>
      </c>
      <c r="L541" s="12">
        <v>4779</v>
      </c>
      <c r="M541" s="12">
        <v>238.9</v>
      </c>
      <c r="N541" s="12">
        <f>+Tabla2[[#This Row],[VALOR ADQUISICION]]-Tabla2[[#This Row],[DEPRECIACION ACUMULADA]]</f>
        <v>4540.1000000000004</v>
      </c>
    </row>
    <row r="542" spans="2:14" s="2" customFormat="1" ht="15.75" x14ac:dyDescent="0.25">
      <c r="B542" s="13">
        <v>261101</v>
      </c>
      <c r="C542" s="7" t="s">
        <v>50</v>
      </c>
      <c r="D542" s="7" t="s">
        <v>411</v>
      </c>
      <c r="E542" s="4">
        <v>29711</v>
      </c>
      <c r="F542" s="4">
        <v>827531</v>
      </c>
      <c r="G542" s="7" t="s">
        <v>61</v>
      </c>
      <c r="H542" s="7" t="s">
        <v>61</v>
      </c>
      <c r="I542" s="7" t="s">
        <v>61</v>
      </c>
      <c r="J542" s="7" t="s">
        <v>33</v>
      </c>
      <c r="K542" s="5">
        <v>45098</v>
      </c>
      <c r="L542" s="12">
        <v>4779</v>
      </c>
      <c r="M542" s="12">
        <v>238.9</v>
      </c>
      <c r="N542" s="12">
        <f>+Tabla2[[#This Row],[VALOR ADQUISICION]]-Tabla2[[#This Row],[DEPRECIACION ACUMULADA]]</f>
        <v>4540.1000000000004</v>
      </c>
    </row>
    <row r="543" spans="2:14" s="2" customFormat="1" ht="15.75" x14ac:dyDescent="0.25">
      <c r="B543" s="13">
        <v>261101</v>
      </c>
      <c r="C543" s="7" t="s">
        <v>50</v>
      </c>
      <c r="D543" s="7" t="s">
        <v>411</v>
      </c>
      <c r="E543" s="4">
        <v>29712</v>
      </c>
      <c r="F543" s="4">
        <v>827532</v>
      </c>
      <c r="G543" s="7" t="s">
        <v>61</v>
      </c>
      <c r="H543" s="7" t="s">
        <v>61</v>
      </c>
      <c r="I543" s="7" t="s">
        <v>61</v>
      </c>
      <c r="J543" s="7" t="s">
        <v>33</v>
      </c>
      <c r="K543" s="5">
        <v>45098</v>
      </c>
      <c r="L543" s="12">
        <v>4779</v>
      </c>
      <c r="M543" s="12">
        <v>238.9</v>
      </c>
      <c r="N543" s="12">
        <f>+Tabla2[[#This Row],[VALOR ADQUISICION]]-Tabla2[[#This Row],[DEPRECIACION ACUMULADA]]</f>
        <v>4540.1000000000004</v>
      </c>
    </row>
    <row r="544" spans="2:14" s="2" customFormat="1" ht="15.75" x14ac:dyDescent="0.25">
      <c r="B544" s="13">
        <v>261101</v>
      </c>
      <c r="C544" s="7" t="s">
        <v>50</v>
      </c>
      <c r="D544" s="7" t="s">
        <v>411</v>
      </c>
      <c r="E544" s="4">
        <v>29713</v>
      </c>
      <c r="F544" s="4">
        <v>827533</v>
      </c>
      <c r="G544" s="7" t="s">
        <v>61</v>
      </c>
      <c r="H544" s="7" t="s">
        <v>61</v>
      </c>
      <c r="I544" s="7" t="s">
        <v>61</v>
      </c>
      <c r="J544" s="7" t="s">
        <v>33</v>
      </c>
      <c r="K544" s="5">
        <v>45098</v>
      </c>
      <c r="L544" s="12">
        <v>4779</v>
      </c>
      <c r="M544" s="12">
        <v>238.9</v>
      </c>
      <c r="N544" s="12">
        <f>+Tabla2[[#This Row],[VALOR ADQUISICION]]-Tabla2[[#This Row],[DEPRECIACION ACUMULADA]]</f>
        <v>4540.1000000000004</v>
      </c>
    </row>
    <row r="545" spans="2:14" s="2" customFormat="1" ht="15.75" x14ac:dyDescent="0.25">
      <c r="B545" s="13">
        <v>261101</v>
      </c>
      <c r="C545" s="7" t="s">
        <v>50</v>
      </c>
      <c r="D545" s="7" t="s">
        <v>411</v>
      </c>
      <c r="E545" s="4">
        <v>29714</v>
      </c>
      <c r="F545" s="4">
        <v>827534</v>
      </c>
      <c r="G545" s="7" t="s">
        <v>61</v>
      </c>
      <c r="H545" s="7" t="s">
        <v>61</v>
      </c>
      <c r="I545" s="7" t="s">
        <v>61</v>
      </c>
      <c r="J545" s="7" t="s">
        <v>33</v>
      </c>
      <c r="K545" s="5">
        <v>45098</v>
      </c>
      <c r="L545" s="12">
        <v>4779</v>
      </c>
      <c r="M545" s="12">
        <v>238.9</v>
      </c>
      <c r="N545" s="12">
        <f>+Tabla2[[#This Row],[VALOR ADQUISICION]]-Tabla2[[#This Row],[DEPRECIACION ACUMULADA]]</f>
        <v>4540.1000000000004</v>
      </c>
    </row>
    <row r="546" spans="2:14" s="2" customFormat="1" ht="15.75" x14ac:dyDescent="0.25">
      <c r="B546" s="13">
        <v>261101</v>
      </c>
      <c r="C546" s="7" t="s">
        <v>50</v>
      </c>
      <c r="D546" s="7" t="s">
        <v>411</v>
      </c>
      <c r="E546" s="4">
        <v>29715</v>
      </c>
      <c r="F546" s="4">
        <v>827535</v>
      </c>
      <c r="G546" s="7" t="s">
        <v>61</v>
      </c>
      <c r="H546" s="7" t="s">
        <v>61</v>
      </c>
      <c r="I546" s="7" t="s">
        <v>61</v>
      </c>
      <c r="J546" s="7" t="s">
        <v>33</v>
      </c>
      <c r="K546" s="5">
        <v>45098</v>
      </c>
      <c r="L546" s="12">
        <v>4779</v>
      </c>
      <c r="M546" s="12">
        <v>238.9</v>
      </c>
      <c r="N546" s="12">
        <f>+Tabla2[[#This Row],[VALOR ADQUISICION]]-Tabla2[[#This Row],[DEPRECIACION ACUMULADA]]</f>
        <v>4540.1000000000004</v>
      </c>
    </row>
    <row r="547" spans="2:14" s="2" customFormat="1" ht="15.75" x14ac:dyDescent="0.25">
      <c r="B547" s="13">
        <v>261101</v>
      </c>
      <c r="C547" s="7" t="s">
        <v>50</v>
      </c>
      <c r="D547" s="7" t="s">
        <v>411</v>
      </c>
      <c r="E547" s="4">
        <v>29716</v>
      </c>
      <c r="F547" s="4">
        <v>827536</v>
      </c>
      <c r="G547" s="7" t="s">
        <v>61</v>
      </c>
      <c r="H547" s="7" t="s">
        <v>61</v>
      </c>
      <c r="I547" s="7" t="s">
        <v>61</v>
      </c>
      <c r="J547" s="7" t="s">
        <v>33</v>
      </c>
      <c r="K547" s="5">
        <v>45098</v>
      </c>
      <c r="L547" s="12">
        <v>4779</v>
      </c>
      <c r="M547" s="12">
        <v>238.9</v>
      </c>
      <c r="N547" s="12">
        <f>+Tabla2[[#This Row],[VALOR ADQUISICION]]-Tabla2[[#This Row],[DEPRECIACION ACUMULADA]]</f>
        <v>4540.1000000000004</v>
      </c>
    </row>
    <row r="548" spans="2:14" s="2" customFormat="1" ht="15.75" x14ac:dyDescent="0.25">
      <c r="B548" s="13">
        <v>261101</v>
      </c>
      <c r="C548" s="7" t="s">
        <v>50</v>
      </c>
      <c r="D548" s="7" t="s">
        <v>411</v>
      </c>
      <c r="E548" s="4">
        <v>29717</v>
      </c>
      <c r="F548" s="4">
        <v>827537</v>
      </c>
      <c r="G548" s="7" t="s">
        <v>61</v>
      </c>
      <c r="H548" s="7" t="s">
        <v>61</v>
      </c>
      <c r="I548" s="7" t="s">
        <v>61</v>
      </c>
      <c r="J548" s="7" t="s">
        <v>33</v>
      </c>
      <c r="K548" s="5">
        <v>45098</v>
      </c>
      <c r="L548" s="12">
        <v>4779</v>
      </c>
      <c r="M548" s="12">
        <v>238.9</v>
      </c>
      <c r="N548" s="12">
        <f>+Tabla2[[#This Row],[VALOR ADQUISICION]]-Tabla2[[#This Row],[DEPRECIACION ACUMULADA]]</f>
        <v>4540.1000000000004</v>
      </c>
    </row>
    <row r="549" spans="2:14" s="2" customFormat="1" ht="15.75" x14ac:dyDescent="0.25">
      <c r="B549" s="13">
        <v>261101</v>
      </c>
      <c r="C549" s="7" t="s">
        <v>50</v>
      </c>
      <c r="D549" s="7" t="s">
        <v>411</v>
      </c>
      <c r="E549" s="4">
        <v>29718</v>
      </c>
      <c r="F549" s="4">
        <v>827538</v>
      </c>
      <c r="G549" s="7" t="s">
        <v>61</v>
      </c>
      <c r="H549" s="7" t="s">
        <v>61</v>
      </c>
      <c r="I549" s="7" t="s">
        <v>61</v>
      </c>
      <c r="J549" s="7" t="s">
        <v>33</v>
      </c>
      <c r="K549" s="5">
        <v>45098</v>
      </c>
      <c r="L549" s="12">
        <v>4779</v>
      </c>
      <c r="M549" s="12">
        <v>238.9</v>
      </c>
      <c r="N549" s="12">
        <f>+Tabla2[[#This Row],[VALOR ADQUISICION]]-Tabla2[[#This Row],[DEPRECIACION ACUMULADA]]</f>
        <v>4540.1000000000004</v>
      </c>
    </row>
    <row r="550" spans="2:14" s="2" customFormat="1" ht="15.75" x14ac:dyDescent="0.25">
      <c r="B550" s="13">
        <v>261101</v>
      </c>
      <c r="C550" s="7" t="s">
        <v>50</v>
      </c>
      <c r="D550" s="7" t="s">
        <v>411</v>
      </c>
      <c r="E550" s="4">
        <v>29719</v>
      </c>
      <c r="F550" s="4">
        <v>827539</v>
      </c>
      <c r="G550" s="7" t="s">
        <v>61</v>
      </c>
      <c r="H550" s="7" t="s">
        <v>61</v>
      </c>
      <c r="I550" s="7" t="s">
        <v>61</v>
      </c>
      <c r="J550" s="7" t="s">
        <v>33</v>
      </c>
      <c r="K550" s="5">
        <v>45098</v>
      </c>
      <c r="L550" s="12">
        <v>4779</v>
      </c>
      <c r="M550" s="12">
        <v>238.9</v>
      </c>
      <c r="N550" s="12">
        <f>+Tabla2[[#This Row],[VALOR ADQUISICION]]-Tabla2[[#This Row],[DEPRECIACION ACUMULADA]]</f>
        <v>4540.1000000000004</v>
      </c>
    </row>
    <row r="551" spans="2:14" s="2" customFormat="1" ht="15.75" x14ac:dyDescent="0.25">
      <c r="B551" s="13">
        <v>261101</v>
      </c>
      <c r="C551" s="7" t="s">
        <v>50</v>
      </c>
      <c r="D551" s="7" t="s">
        <v>411</v>
      </c>
      <c r="E551" s="4">
        <v>29720</v>
      </c>
      <c r="F551" s="4">
        <v>827540</v>
      </c>
      <c r="G551" s="7" t="s">
        <v>61</v>
      </c>
      <c r="H551" s="7" t="s">
        <v>61</v>
      </c>
      <c r="I551" s="7" t="s">
        <v>61</v>
      </c>
      <c r="J551" s="7" t="s">
        <v>33</v>
      </c>
      <c r="K551" s="5">
        <v>45098</v>
      </c>
      <c r="L551" s="12">
        <v>4779</v>
      </c>
      <c r="M551" s="12">
        <v>238.9</v>
      </c>
      <c r="N551" s="12">
        <f>+Tabla2[[#This Row],[VALOR ADQUISICION]]-Tabla2[[#This Row],[DEPRECIACION ACUMULADA]]</f>
        <v>4540.1000000000004</v>
      </c>
    </row>
    <row r="552" spans="2:14" s="2" customFormat="1" ht="15.75" x14ac:dyDescent="0.25">
      <c r="B552" s="13">
        <v>261101</v>
      </c>
      <c r="C552" s="7" t="s">
        <v>971</v>
      </c>
      <c r="D552" s="7" t="s">
        <v>411</v>
      </c>
      <c r="E552" s="4">
        <v>29721</v>
      </c>
      <c r="F552" s="4">
        <v>827541</v>
      </c>
      <c r="G552" s="7" t="s">
        <v>61</v>
      </c>
      <c r="H552" s="7" t="s">
        <v>61</v>
      </c>
      <c r="I552" s="7" t="s">
        <v>61</v>
      </c>
      <c r="J552" s="7" t="s">
        <v>33</v>
      </c>
      <c r="K552" s="5">
        <v>45098</v>
      </c>
      <c r="L552" s="12">
        <v>4779</v>
      </c>
      <c r="M552" s="12">
        <v>238.9</v>
      </c>
      <c r="N552" s="12">
        <f>+Tabla2[[#This Row],[VALOR ADQUISICION]]-Tabla2[[#This Row],[DEPRECIACION ACUMULADA]]</f>
        <v>4540.1000000000004</v>
      </c>
    </row>
    <row r="553" spans="2:14" s="2" customFormat="1" ht="15.75" x14ac:dyDescent="0.25">
      <c r="B553" s="13">
        <v>261901</v>
      </c>
      <c r="C553" s="7" t="s">
        <v>37</v>
      </c>
      <c r="D553" s="7" t="s">
        <v>531</v>
      </c>
      <c r="E553" s="4">
        <v>29935</v>
      </c>
      <c r="F553" s="4">
        <v>827765</v>
      </c>
      <c r="G553" s="7" t="s">
        <v>532</v>
      </c>
      <c r="H553" s="7" t="s">
        <v>533</v>
      </c>
      <c r="I553" s="7" t="s">
        <v>534</v>
      </c>
      <c r="J553" s="7" t="s">
        <v>8</v>
      </c>
      <c r="K553" s="5">
        <v>45106</v>
      </c>
      <c r="L553" s="12">
        <v>61950</v>
      </c>
      <c r="M553" s="12">
        <v>6194.9</v>
      </c>
      <c r="N553" s="12">
        <f>+Tabla2[[#This Row],[VALOR ADQUISICION]]-Tabla2[[#This Row],[DEPRECIACION ACUMULADA]]</f>
        <v>55755.1</v>
      </c>
    </row>
    <row r="554" spans="2:14" s="2" customFormat="1" ht="15.75" x14ac:dyDescent="0.25">
      <c r="B554" s="13">
        <v>261901</v>
      </c>
      <c r="C554" s="7" t="s">
        <v>37</v>
      </c>
      <c r="D554" s="7" t="s">
        <v>531</v>
      </c>
      <c r="E554" s="4">
        <v>29937</v>
      </c>
      <c r="F554" s="4">
        <v>827767</v>
      </c>
      <c r="G554" s="7" t="s">
        <v>532</v>
      </c>
      <c r="H554" s="7" t="s">
        <v>533</v>
      </c>
      <c r="I554" s="7" t="s">
        <v>537</v>
      </c>
      <c r="J554" s="7" t="s">
        <v>8</v>
      </c>
      <c r="K554" s="5">
        <v>45106</v>
      </c>
      <c r="L554" s="12">
        <v>61950</v>
      </c>
      <c r="M554" s="12">
        <v>6194.9</v>
      </c>
      <c r="N554" s="12">
        <f>+Tabla2[[#This Row],[VALOR ADQUISICION]]-Tabla2[[#This Row],[DEPRECIACION ACUMULADA]]</f>
        <v>55755.1</v>
      </c>
    </row>
    <row r="555" spans="2:14" s="2" customFormat="1" ht="15.75" x14ac:dyDescent="0.25">
      <c r="B555" s="13">
        <v>261901</v>
      </c>
      <c r="C555" s="7" t="s">
        <v>37</v>
      </c>
      <c r="D555" s="7" t="s">
        <v>535</v>
      </c>
      <c r="E555" s="4">
        <v>29936</v>
      </c>
      <c r="F555" s="4">
        <v>827766</v>
      </c>
      <c r="G555" s="7" t="s">
        <v>532</v>
      </c>
      <c r="H555" s="7" t="s">
        <v>533</v>
      </c>
      <c r="I555" s="7" t="s">
        <v>536</v>
      </c>
      <c r="J555" s="7" t="s">
        <v>8</v>
      </c>
      <c r="K555" s="5">
        <v>45106</v>
      </c>
      <c r="L555" s="12">
        <v>61950</v>
      </c>
      <c r="M555" s="12">
        <v>6194.9</v>
      </c>
      <c r="N555" s="12">
        <f>+Tabla2[[#This Row],[VALOR ADQUISICION]]-Tabla2[[#This Row],[DEPRECIACION ACUMULADA]]</f>
        <v>55755.1</v>
      </c>
    </row>
    <row r="556" spans="2:14" s="2" customFormat="1" ht="15.75" x14ac:dyDescent="0.25">
      <c r="B556" s="13">
        <v>261901</v>
      </c>
      <c r="C556" s="7" t="s">
        <v>37</v>
      </c>
      <c r="D556" s="7" t="s">
        <v>535</v>
      </c>
      <c r="E556" s="4">
        <v>29938</v>
      </c>
      <c r="F556" s="4">
        <v>827768</v>
      </c>
      <c r="G556" s="7" t="s">
        <v>532</v>
      </c>
      <c r="H556" s="7" t="s">
        <v>533</v>
      </c>
      <c r="I556" s="7" t="s">
        <v>538</v>
      </c>
      <c r="J556" s="7" t="s">
        <v>8</v>
      </c>
      <c r="K556" s="5">
        <v>45106</v>
      </c>
      <c r="L556" s="12">
        <v>61950</v>
      </c>
      <c r="M556" s="12">
        <v>6194.9</v>
      </c>
      <c r="N556" s="12">
        <f>+Tabla2[[#This Row],[VALOR ADQUISICION]]-Tabla2[[#This Row],[DEPRECIACION ACUMULADA]]</f>
        <v>55755.1</v>
      </c>
    </row>
    <row r="557" spans="2:14" s="2" customFormat="1" ht="15.75" x14ac:dyDescent="0.25">
      <c r="B557" s="13">
        <v>265501</v>
      </c>
      <c r="C557" s="7" t="s">
        <v>37</v>
      </c>
      <c r="D557" s="7" t="s">
        <v>522</v>
      </c>
      <c r="E557" s="4">
        <v>29929</v>
      </c>
      <c r="F557" s="4">
        <v>827759</v>
      </c>
      <c r="G557" s="7" t="s">
        <v>523</v>
      </c>
      <c r="H557" s="7" t="s">
        <v>524</v>
      </c>
      <c r="I557" s="7" t="s">
        <v>525</v>
      </c>
      <c r="J557" s="7" t="s">
        <v>8</v>
      </c>
      <c r="K557" s="5">
        <v>45106</v>
      </c>
      <c r="L557" s="12">
        <v>14042</v>
      </c>
      <c r="M557" s="12">
        <v>2340.17</v>
      </c>
      <c r="N557" s="12">
        <f>+Tabla2[[#This Row],[VALOR ADQUISICION]]-Tabla2[[#This Row],[DEPRECIACION ACUMULADA]]</f>
        <v>11701.83</v>
      </c>
    </row>
    <row r="558" spans="2:14" s="2" customFormat="1" ht="15.75" x14ac:dyDescent="0.25">
      <c r="B558" s="13">
        <v>265501</v>
      </c>
      <c r="C558" s="7" t="s">
        <v>37</v>
      </c>
      <c r="D558" s="7" t="s">
        <v>522</v>
      </c>
      <c r="E558" s="4">
        <v>29930</v>
      </c>
      <c r="F558" s="4">
        <v>827760</v>
      </c>
      <c r="G558" s="7" t="s">
        <v>523</v>
      </c>
      <c r="H558" s="7" t="s">
        <v>524</v>
      </c>
      <c r="I558" s="7" t="s">
        <v>526</v>
      </c>
      <c r="J558" s="7" t="s">
        <v>8</v>
      </c>
      <c r="K558" s="5">
        <v>45106</v>
      </c>
      <c r="L558" s="12">
        <v>14042</v>
      </c>
      <c r="M558" s="12">
        <v>2340.17</v>
      </c>
      <c r="N558" s="12">
        <f>+Tabla2[[#This Row],[VALOR ADQUISICION]]-Tabla2[[#This Row],[DEPRECIACION ACUMULADA]]</f>
        <v>11701.83</v>
      </c>
    </row>
    <row r="559" spans="2:14" s="2" customFormat="1" ht="15.75" x14ac:dyDescent="0.25">
      <c r="B559" s="13">
        <v>265501</v>
      </c>
      <c r="C559" s="7" t="s">
        <v>37</v>
      </c>
      <c r="D559" s="7" t="s">
        <v>522</v>
      </c>
      <c r="E559" s="4">
        <v>29931</v>
      </c>
      <c r="F559" s="4">
        <v>827761</v>
      </c>
      <c r="G559" s="7" t="s">
        <v>523</v>
      </c>
      <c r="H559" s="7" t="s">
        <v>524</v>
      </c>
      <c r="I559" s="7" t="s">
        <v>527</v>
      </c>
      <c r="J559" s="7" t="s">
        <v>8</v>
      </c>
      <c r="K559" s="5">
        <v>45106</v>
      </c>
      <c r="L559" s="12">
        <v>14042</v>
      </c>
      <c r="M559" s="12">
        <v>2340.17</v>
      </c>
      <c r="N559" s="12">
        <f>+Tabla2[[#This Row],[VALOR ADQUISICION]]-Tabla2[[#This Row],[DEPRECIACION ACUMULADA]]</f>
        <v>11701.83</v>
      </c>
    </row>
    <row r="560" spans="2:14" s="2" customFormat="1" ht="15.75" x14ac:dyDescent="0.25">
      <c r="B560" s="13">
        <v>265501</v>
      </c>
      <c r="C560" s="7" t="s">
        <v>37</v>
      </c>
      <c r="D560" s="7" t="s">
        <v>522</v>
      </c>
      <c r="E560" s="4">
        <v>29932</v>
      </c>
      <c r="F560" s="4">
        <v>827762</v>
      </c>
      <c r="G560" s="7" t="s">
        <v>523</v>
      </c>
      <c r="H560" s="7" t="s">
        <v>524</v>
      </c>
      <c r="I560" s="7" t="s">
        <v>528</v>
      </c>
      <c r="J560" s="7" t="s">
        <v>8</v>
      </c>
      <c r="K560" s="5">
        <v>45106</v>
      </c>
      <c r="L560" s="12">
        <v>14042</v>
      </c>
      <c r="M560" s="12">
        <v>2340.17</v>
      </c>
      <c r="N560" s="12">
        <f>+Tabla2[[#This Row],[VALOR ADQUISICION]]-Tabla2[[#This Row],[DEPRECIACION ACUMULADA]]</f>
        <v>11701.83</v>
      </c>
    </row>
    <row r="561" spans="2:14" s="2" customFormat="1" ht="15.75" x14ac:dyDescent="0.25">
      <c r="B561" s="13">
        <v>265501</v>
      </c>
      <c r="C561" s="7" t="s">
        <v>37</v>
      </c>
      <c r="D561" s="7" t="s">
        <v>522</v>
      </c>
      <c r="E561" s="4">
        <v>29933</v>
      </c>
      <c r="F561" s="4">
        <v>827763</v>
      </c>
      <c r="G561" s="7" t="s">
        <v>523</v>
      </c>
      <c r="H561" s="7" t="s">
        <v>524</v>
      </c>
      <c r="I561" s="7" t="s">
        <v>529</v>
      </c>
      <c r="J561" s="7" t="s">
        <v>8</v>
      </c>
      <c r="K561" s="5">
        <v>45106</v>
      </c>
      <c r="L561" s="12">
        <v>14042</v>
      </c>
      <c r="M561" s="12">
        <v>2340.17</v>
      </c>
      <c r="N561" s="12">
        <f>+Tabla2[[#This Row],[VALOR ADQUISICION]]-Tabla2[[#This Row],[DEPRECIACION ACUMULADA]]</f>
        <v>11701.83</v>
      </c>
    </row>
    <row r="562" spans="2:14" s="2" customFormat="1" ht="15.75" x14ac:dyDescent="0.25">
      <c r="B562" s="13">
        <v>265501</v>
      </c>
      <c r="C562" s="7" t="s">
        <v>37</v>
      </c>
      <c r="D562" s="7" t="s">
        <v>522</v>
      </c>
      <c r="E562" s="4">
        <v>29934</v>
      </c>
      <c r="F562" s="4">
        <v>827764</v>
      </c>
      <c r="G562" s="7" t="s">
        <v>523</v>
      </c>
      <c r="H562" s="7" t="s">
        <v>524</v>
      </c>
      <c r="I562" s="7" t="s">
        <v>530</v>
      </c>
      <c r="J562" s="7" t="s">
        <v>8</v>
      </c>
      <c r="K562" s="5">
        <v>45106</v>
      </c>
      <c r="L562" s="12">
        <v>14042</v>
      </c>
      <c r="M562" s="12">
        <v>2340.17</v>
      </c>
      <c r="N562" s="12">
        <f>+Tabla2[[#This Row],[VALOR ADQUISICION]]-Tabla2[[#This Row],[DEPRECIACION ACUMULADA]]</f>
        <v>11701.83</v>
      </c>
    </row>
    <row r="563" spans="2:14" s="2" customFormat="1" ht="15.75" x14ac:dyDescent="0.25">
      <c r="B563" s="13">
        <v>265701</v>
      </c>
      <c r="C563" s="7" t="s">
        <v>52</v>
      </c>
      <c r="D563" s="7" t="s">
        <v>546</v>
      </c>
      <c r="E563" s="4">
        <v>29950</v>
      </c>
      <c r="F563" s="4">
        <v>827780</v>
      </c>
      <c r="G563" s="7" t="s">
        <v>22</v>
      </c>
      <c r="H563" s="7" t="s">
        <v>547</v>
      </c>
      <c r="I563" s="7" t="s">
        <v>548</v>
      </c>
      <c r="J563" s="7" t="s">
        <v>544</v>
      </c>
      <c r="K563" s="5">
        <v>45127</v>
      </c>
      <c r="L563" s="12">
        <v>90854.1</v>
      </c>
      <c r="M563" s="12">
        <v>3785.55</v>
      </c>
      <c r="N563" s="12">
        <f>+Tabla2[[#This Row],[VALOR ADQUISICION]]-Tabla2[[#This Row],[DEPRECIACION ACUMULADA]]</f>
        <v>87068.55</v>
      </c>
    </row>
    <row r="564" spans="2:14" s="2" customFormat="1" ht="15.75" x14ac:dyDescent="0.25">
      <c r="B564" s="13">
        <v>265701</v>
      </c>
      <c r="C564" s="7" t="s">
        <v>52</v>
      </c>
      <c r="D564" s="7" t="s">
        <v>546</v>
      </c>
      <c r="E564" s="4">
        <v>29951</v>
      </c>
      <c r="F564" s="4">
        <v>827781</v>
      </c>
      <c r="G564" s="7" t="s">
        <v>22</v>
      </c>
      <c r="H564" s="7" t="s">
        <v>547</v>
      </c>
      <c r="I564" s="7" t="s">
        <v>549</v>
      </c>
      <c r="J564" s="7" t="s">
        <v>544</v>
      </c>
      <c r="K564" s="5">
        <v>45127</v>
      </c>
      <c r="L564" s="12">
        <v>90854.1</v>
      </c>
      <c r="M564" s="12">
        <v>3785.55</v>
      </c>
      <c r="N564" s="12">
        <f>+Tabla2[[#This Row],[VALOR ADQUISICION]]-Tabla2[[#This Row],[DEPRECIACION ACUMULADA]]</f>
        <v>87068.55</v>
      </c>
    </row>
    <row r="565" spans="2:14" s="2" customFormat="1" ht="15.75" x14ac:dyDescent="0.25">
      <c r="B565" s="13">
        <v>265701</v>
      </c>
      <c r="C565" s="7" t="s">
        <v>52</v>
      </c>
      <c r="D565" s="7" t="s">
        <v>541</v>
      </c>
      <c r="E565" s="4">
        <v>29948</v>
      </c>
      <c r="F565" s="4">
        <v>827778</v>
      </c>
      <c r="G565" s="7" t="s">
        <v>22</v>
      </c>
      <c r="H565" s="7" t="s">
        <v>542</v>
      </c>
      <c r="I565" s="7" t="s">
        <v>543</v>
      </c>
      <c r="J565" s="7" t="s">
        <v>544</v>
      </c>
      <c r="K565" s="5">
        <v>45127</v>
      </c>
      <c r="L565" s="12">
        <v>21540.9</v>
      </c>
      <c r="M565" s="12">
        <v>897.5</v>
      </c>
      <c r="N565" s="12">
        <f>+Tabla2[[#This Row],[VALOR ADQUISICION]]-Tabla2[[#This Row],[DEPRECIACION ACUMULADA]]</f>
        <v>20643.400000000001</v>
      </c>
    </row>
    <row r="566" spans="2:14" s="2" customFormat="1" ht="15.75" x14ac:dyDescent="0.25">
      <c r="B566" s="13">
        <v>265701</v>
      </c>
      <c r="C566" s="7" t="s">
        <v>52</v>
      </c>
      <c r="D566" s="7" t="s">
        <v>541</v>
      </c>
      <c r="E566" s="4">
        <v>29949</v>
      </c>
      <c r="F566" s="4">
        <v>827779</v>
      </c>
      <c r="G566" s="7" t="s">
        <v>22</v>
      </c>
      <c r="H566" s="7" t="s">
        <v>542</v>
      </c>
      <c r="I566" s="7" t="s">
        <v>545</v>
      </c>
      <c r="J566" s="7" t="s">
        <v>544</v>
      </c>
      <c r="K566" s="5">
        <v>45127</v>
      </c>
      <c r="L566" s="12">
        <v>21540.9</v>
      </c>
      <c r="M566" s="12">
        <v>897.5</v>
      </c>
      <c r="N566" s="12">
        <f>+Tabla2[[#This Row],[VALOR ADQUISICION]]-Tabla2[[#This Row],[DEPRECIACION ACUMULADA]]</f>
        <v>20643.400000000001</v>
      </c>
    </row>
    <row r="567" spans="2:14" s="2" customFormat="1" ht="15.75" x14ac:dyDescent="0.25">
      <c r="B567" s="13">
        <v>266201</v>
      </c>
      <c r="C567" s="7" t="s">
        <v>47</v>
      </c>
      <c r="D567" s="7" t="s">
        <v>679</v>
      </c>
      <c r="E567" s="4">
        <v>30077</v>
      </c>
      <c r="F567" s="4">
        <v>827882</v>
      </c>
      <c r="G567" s="7" t="s">
        <v>680</v>
      </c>
      <c r="H567" s="7" t="s">
        <v>681</v>
      </c>
      <c r="I567" s="7" t="s">
        <v>61</v>
      </c>
      <c r="J567" s="7" t="s">
        <v>8</v>
      </c>
      <c r="K567" s="5">
        <v>45140</v>
      </c>
      <c r="L567" s="12">
        <v>11033</v>
      </c>
      <c r="M567" s="12">
        <v>919.33</v>
      </c>
      <c r="N567" s="12">
        <f>+Tabla2[[#This Row],[VALOR ADQUISICION]]-Tabla2[[#This Row],[DEPRECIACION ACUMULADA]]</f>
        <v>10113.67</v>
      </c>
    </row>
    <row r="568" spans="2:14" s="2" customFormat="1" ht="15.75" x14ac:dyDescent="0.25">
      <c r="B568" s="13">
        <v>266201</v>
      </c>
      <c r="C568" s="7" t="s">
        <v>47</v>
      </c>
      <c r="D568" s="7" t="s">
        <v>679</v>
      </c>
      <c r="E568" s="4">
        <v>30078</v>
      </c>
      <c r="F568" s="4">
        <v>827883</v>
      </c>
      <c r="G568" s="7" t="s">
        <v>680</v>
      </c>
      <c r="H568" s="7" t="s">
        <v>681</v>
      </c>
      <c r="I568" s="7" t="s">
        <v>61</v>
      </c>
      <c r="J568" s="7" t="s">
        <v>8</v>
      </c>
      <c r="K568" s="5">
        <v>45140</v>
      </c>
      <c r="L568" s="12">
        <v>11033</v>
      </c>
      <c r="M568" s="12">
        <v>919.33</v>
      </c>
      <c r="N568" s="12">
        <f>+Tabla2[[#This Row],[VALOR ADQUISICION]]-Tabla2[[#This Row],[DEPRECIACION ACUMULADA]]</f>
        <v>10113.67</v>
      </c>
    </row>
    <row r="569" spans="2:14" s="2" customFormat="1" ht="15.75" x14ac:dyDescent="0.25">
      <c r="B569" s="13">
        <v>266201</v>
      </c>
      <c r="C569" s="7" t="s">
        <v>47</v>
      </c>
      <c r="D569" s="7" t="s">
        <v>679</v>
      </c>
      <c r="E569" s="4">
        <v>30079</v>
      </c>
      <c r="F569" s="4">
        <v>827884</v>
      </c>
      <c r="G569" s="7" t="s">
        <v>680</v>
      </c>
      <c r="H569" s="7" t="s">
        <v>681</v>
      </c>
      <c r="I569" s="7" t="s">
        <v>61</v>
      </c>
      <c r="J569" s="7" t="s">
        <v>8</v>
      </c>
      <c r="K569" s="5">
        <v>45140</v>
      </c>
      <c r="L569" s="12">
        <v>11033</v>
      </c>
      <c r="M569" s="12">
        <v>919.33</v>
      </c>
      <c r="N569" s="12">
        <f>+Tabla2[[#This Row],[VALOR ADQUISICION]]-Tabla2[[#This Row],[DEPRECIACION ACUMULADA]]</f>
        <v>10113.67</v>
      </c>
    </row>
    <row r="570" spans="2:14" s="2" customFormat="1" ht="15.75" x14ac:dyDescent="0.25">
      <c r="B570" s="13">
        <v>266201</v>
      </c>
      <c r="C570" s="7" t="s">
        <v>47</v>
      </c>
      <c r="D570" s="7" t="s">
        <v>679</v>
      </c>
      <c r="E570" s="4">
        <v>30080</v>
      </c>
      <c r="F570" s="4">
        <v>827885</v>
      </c>
      <c r="G570" s="7" t="s">
        <v>680</v>
      </c>
      <c r="H570" s="7" t="s">
        <v>681</v>
      </c>
      <c r="I570" s="7" t="s">
        <v>61</v>
      </c>
      <c r="J570" s="7" t="s">
        <v>8</v>
      </c>
      <c r="K570" s="5">
        <v>45140</v>
      </c>
      <c r="L570" s="12">
        <v>11033</v>
      </c>
      <c r="M570" s="12">
        <v>919.33</v>
      </c>
      <c r="N570" s="12">
        <f>+Tabla2[[#This Row],[VALOR ADQUISICION]]-Tabla2[[#This Row],[DEPRECIACION ACUMULADA]]</f>
        <v>10113.67</v>
      </c>
    </row>
    <row r="571" spans="2:14" s="2" customFormat="1" ht="15.75" x14ac:dyDescent="0.25">
      <c r="B571" s="13">
        <v>266201</v>
      </c>
      <c r="C571" s="7" t="s">
        <v>47</v>
      </c>
      <c r="D571" s="7" t="s">
        <v>679</v>
      </c>
      <c r="E571" s="4">
        <v>30081</v>
      </c>
      <c r="F571" s="4">
        <v>827886</v>
      </c>
      <c r="G571" s="7" t="s">
        <v>680</v>
      </c>
      <c r="H571" s="7" t="s">
        <v>681</v>
      </c>
      <c r="I571" s="7" t="s">
        <v>61</v>
      </c>
      <c r="J571" s="7" t="s">
        <v>8</v>
      </c>
      <c r="K571" s="5">
        <v>45140</v>
      </c>
      <c r="L571" s="12">
        <v>11033</v>
      </c>
      <c r="M571" s="12">
        <v>919.33</v>
      </c>
      <c r="N571" s="12">
        <f>+Tabla2[[#This Row],[VALOR ADQUISICION]]-Tabla2[[#This Row],[DEPRECIACION ACUMULADA]]</f>
        <v>10113.67</v>
      </c>
    </row>
    <row r="572" spans="2:14" s="2" customFormat="1" ht="15.75" x14ac:dyDescent="0.25">
      <c r="B572" s="13">
        <v>266201</v>
      </c>
      <c r="C572" s="7" t="s">
        <v>47</v>
      </c>
      <c r="D572" s="7" t="s">
        <v>679</v>
      </c>
      <c r="E572" s="4">
        <v>30082</v>
      </c>
      <c r="F572" s="4">
        <v>827887</v>
      </c>
      <c r="G572" s="7" t="s">
        <v>680</v>
      </c>
      <c r="H572" s="7" t="s">
        <v>681</v>
      </c>
      <c r="I572" s="7" t="s">
        <v>61</v>
      </c>
      <c r="J572" s="7" t="s">
        <v>8</v>
      </c>
      <c r="K572" s="5">
        <v>45140</v>
      </c>
      <c r="L572" s="12">
        <v>11033</v>
      </c>
      <c r="M572" s="12">
        <v>919.33</v>
      </c>
      <c r="N572" s="12">
        <f>+Tabla2[[#This Row],[VALOR ADQUISICION]]-Tabla2[[#This Row],[DEPRECIACION ACUMULADA]]</f>
        <v>10113.67</v>
      </c>
    </row>
    <row r="573" spans="2:14" s="2" customFormat="1" ht="15.75" x14ac:dyDescent="0.25">
      <c r="B573" s="13">
        <v>266201</v>
      </c>
      <c r="C573" s="7" t="s">
        <v>47</v>
      </c>
      <c r="D573" s="7" t="s">
        <v>679</v>
      </c>
      <c r="E573" s="4">
        <v>30083</v>
      </c>
      <c r="F573" s="4">
        <v>827888</v>
      </c>
      <c r="G573" s="7" t="s">
        <v>680</v>
      </c>
      <c r="H573" s="7" t="s">
        <v>681</v>
      </c>
      <c r="I573" s="7" t="s">
        <v>61</v>
      </c>
      <c r="J573" s="7" t="s">
        <v>8</v>
      </c>
      <c r="K573" s="5">
        <v>45140</v>
      </c>
      <c r="L573" s="12">
        <v>11033</v>
      </c>
      <c r="M573" s="12">
        <v>919.33</v>
      </c>
      <c r="N573" s="12">
        <f>+Tabla2[[#This Row],[VALOR ADQUISICION]]-Tabla2[[#This Row],[DEPRECIACION ACUMULADA]]</f>
        <v>10113.67</v>
      </c>
    </row>
    <row r="574" spans="2:14" s="2" customFormat="1" ht="15.75" x14ac:dyDescent="0.25">
      <c r="B574" s="13">
        <v>266201</v>
      </c>
      <c r="C574" s="7" t="s">
        <v>47</v>
      </c>
      <c r="D574" s="7" t="s">
        <v>679</v>
      </c>
      <c r="E574" s="4">
        <v>30084</v>
      </c>
      <c r="F574" s="4">
        <v>827889</v>
      </c>
      <c r="G574" s="7" t="s">
        <v>680</v>
      </c>
      <c r="H574" s="7" t="s">
        <v>681</v>
      </c>
      <c r="I574" s="7" t="s">
        <v>61</v>
      </c>
      <c r="J574" s="7" t="s">
        <v>8</v>
      </c>
      <c r="K574" s="5">
        <v>45140</v>
      </c>
      <c r="L574" s="12">
        <v>11033</v>
      </c>
      <c r="M574" s="12">
        <v>919.33</v>
      </c>
      <c r="N574" s="12">
        <f>+Tabla2[[#This Row],[VALOR ADQUISICION]]-Tabla2[[#This Row],[DEPRECIACION ACUMULADA]]</f>
        <v>10113.67</v>
      </c>
    </row>
    <row r="575" spans="2:14" s="2" customFormat="1" ht="15.75" x14ac:dyDescent="0.25">
      <c r="B575" s="13">
        <v>266201</v>
      </c>
      <c r="C575" s="7" t="s">
        <v>47</v>
      </c>
      <c r="D575" s="7" t="s">
        <v>679</v>
      </c>
      <c r="E575" s="4">
        <v>30085</v>
      </c>
      <c r="F575" s="4">
        <v>827890</v>
      </c>
      <c r="G575" s="7" t="s">
        <v>680</v>
      </c>
      <c r="H575" s="7" t="s">
        <v>681</v>
      </c>
      <c r="I575" s="7" t="s">
        <v>61</v>
      </c>
      <c r="J575" s="7" t="s">
        <v>8</v>
      </c>
      <c r="K575" s="5">
        <v>45140</v>
      </c>
      <c r="L575" s="12">
        <v>11033</v>
      </c>
      <c r="M575" s="12">
        <v>919.33</v>
      </c>
      <c r="N575" s="12">
        <f>+Tabla2[[#This Row],[VALOR ADQUISICION]]-Tabla2[[#This Row],[DEPRECIACION ACUMULADA]]</f>
        <v>10113.67</v>
      </c>
    </row>
    <row r="576" spans="2:14" s="2" customFormat="1" ht="15.75" x14ac:dyDescent="0.25">
      <c r="B576" s="13">
        <v>266201</v>
      </c>
      <c r="C576" s="7" t="s">
        <v>47</v>
      </c>
      <c r="D576" s="7" t="s">
        <v>679</v>
      </c>
      <c r="E576" s="4">
        <v>30086</v>
      </c>
      <c r="F576" s="4">
        <v>827891</v>
      </c>
      <c r="G576" s="7" t="s">
        <v>680</v>
      </c>
      <c r="H576" s="7" t="s">
        <v>681</v>
      </c>
      <c r="I576" s="7" t="s">
        <v>61</v>
      </c>
      <c r="J576" s="7" t="s">
        <v>8</v>
      </c>
      <c r="K576" s="5">
        <v>45140</v>
      </c>
      <c r="L576" s="12">
        <v>11033</v>
      </c>
      <c r="M576" s="12">
        <v>919.33</v>
      </c>
      <c r="N576" s="12">
        <f>+Tabla2[[#This Row],[VALOR ADQUISICION]]-Tabla2[[#This Row],[DEPRECIACION ACUMULADA]]</f>
        <v>10113.67</v>
      </c>
    </row>
    <row r="577" spans="2:14" s="2" customFormat="1" ht="15.75" x14ac:dyDescent="0.25">
      <c r="B577" s="13">
        <v>261401</v>
      </c>
      <c r="C577" s="7" t="s">
        <v>971</v>
      </c>
      <c r="D577" s="7" t="s">
        <v>1205</v>
      </c>
      <c r="E577" s="4">
        <v>30037</v>
      </c>
      <c r="F577" s="4">
        <v>827843</v>
      </c>
      <c r="G577" s="7" t="s">
        <v>639</v>
      </c>
      <c r="H577" s="7" t="s">
        <v>331</v>
      </c>
      <c r="I577" s="7" t="s">
        <v>640</v>
      </c>
      <c r="J577" s="7" t="s">
        <v>12</v>
      </c>
      <c r="K577" s="5">
        <v>45140</v>
      </c>
      <c r="L577" s="12">
        <v>41039.22</v>
      </c>
      <c r="M577" s="12">
        <v>1709.93</v>
      </c>
      <c r="N577" s="12">
        <f>+Tabla2[[#This Row],[VALOR ADQUISICION]]-Tabla2[[#This Row],[DEPRECIACION ACUMULADA]]</f>
        <v>39329.29</v>
      </c>
    </row>
    <row r="578" spans="2:14" s="2" customFormat="1" ht="15.75" x14ac:dyDescent="0.25">
      <c r="B578" s="13">
        <v>261401</v>
      </c>
      <c r="C578" s="7" t="s">
        <v>49</v>
      </c>
      <c r="D578" s="7" t="s">
        <v>1205</v>
      </c>
      <c r="E578" s="4">
        <v>30038</v>
      </c>
      <c r="F578" s="4">
        <v>827844</v>
      </c>
      <c r="G578" s="7" t="s">
        <v>639</v>
      </c>
      <c r="H578" s="7" t="s">
        <v>331</v>
      </c>
      <c r="I578" s="7" t="s">
        <v>641</v>
      </c>
      <c r="J578" s="7" t="s">
        <v>12</v>
      </c>
      <c r="K578" s="5">
        <v>45140</v>
      </c>
      <c r="L578" s="12">
        <v>41039.22</v>
      </c>
      <c r="M578" s="12">
        <v>1709.93</v>
      </c>
      <c r="N578" s="12">
        <f>+Tabla2[[#This Row],[VALOR ADQUISICION]]-Tabla2[[#This Row],[DEPRECIACION ACUMULADA]]</f>
        <v>39329.29</v>
      </c>
    </row>
    <row r="579" spans="2:14" s="2" customFormat="1" ht="15.75" x14ac:dyDescent="0.25">
      <c r="B579" s="13">
        <v>261401</v>
      </c>
      <c r="C579" s="7" t="s">
        <v>971</v>
      </c>
      <c r="D579" s="7" t="s">
        <v>1205</v>
      </c>
      <c r="E579" s="4">
        <v>30039</v>
      </c>
      <c r="F579" s="4">
        <v>827845</v>
      </c>
      <c r="G579" s="7" t="s">
        <v>639</v>
      </c>
      <c r="H579" s="7" t="s">
        <v>331</v>
      </c>
      <c r="I579" s="7" t="s">
        <v>642</v>
      </c>
      <c r="J579" s="7" t="s">
        <v>12</v>
      </c>
      <c r="K579" s="5">
        <v>45140</v>
      </c>
      <c r="L579" s="12">
        <v>41039.22</v>
      </c>
      <c r="M579" s="12">
        <v>1709.93</v>
      </c>
      <c r="N579" s="12">
        <f>+Tabla2[[#This Row],[VALOR ADQUISICION]]-Tabla2[[#This Row],[DEPRECIACION ACUMULADA]]</f>
        <v>39329.29</v>
      </c>
    </row>
    <row r="580" spans="2:14" s="2" customFormat="1" ht="15.75" x14ac:dyDescent="0.25">
      <c r="B580" s="13">
        <v>261401</v>
      </c>
      <c r="C580" s="7" t="s">
        <v>971</v>
      </c>
      <c r="D580" s="7" t="s">
        <v>1205</v>
      </c>
      <c r="E580" s="4">
        <v>30040</v>
      </c>
      <c r="F580" s="4">
        <v>827846</v>
      </c>
      <c r="G580" s="7" t="s">
        <v>639</v>
      </c>
      <c r="H580" s="7" t="s">
        <v>331</v>
      </c>
      <c r="I580" s="7" t="s">
        <v>643</v>
      </c>
      <c r="J580" s="7" t="s">
        <v>12</v>
      </c>
      <c r="K580" s="5">
        <v>45140</v>
      </c>
      <c r="L580" s="12">
        <v>41039.22</v>
      </c>
      <c r="M580" s="12">
        <v>1709.93</v>
      </c>
      <c r="N580" s="12">
        <f>+Tabla2[[#This Row],[VALOR ADQUISICION]]-Tabla2[[#This Row],[DEPRECIACION ACUMULADA]]</f>
        <v>39329.29</v>
      </c>
    </row>
    <row r="581" spans="2:14" s="2" customFormat="1" ht="15.75" x14ac:dyDescent="0.25">
      <c r="B581" s="13">
        <v>261401</v>
      </c>
      <c r="C581" s="7" t="s">
        <v>971</v>
      </c>
      <c r="D581" s="7" t="s">
        <v>1205</v>
      </c>
      <c r="E581" s="4">
        <v>30041</v>
      </c>
      <c r="F581" s="4">
        <v>827847</v>
      </c>
      <c r="G581" s="7" t="s">
        <v>639</v>
      </c>
      <c r="H581" s="7" t="s">
        <v>331</v>
      </c>
      <c r="I581" s="7" t="s">
        <v>644</v>
      </c>
      <c r="J581" s="7" t="s">
        <v>12</v>
      </c>
      <c r="K581" s="5">
        <v>45140</v>
      </c>
      <c r="L581" s="12">
        <v>41039.22</v>
      </c>
      <c r="M581" s="12">
        <v>1709.93</v>
      </c>
      <c r="N581" s="12">
        <f>+Tabla2[[#This Row],[VALOR ADQUISICION]]-Tabla2[[#This Row],[DEPRECIACION ACUMULADA]]</f>
        <v>39329.29</v>
      </c>
    </row>
    <row r="582" spans="2:14" s="2" customFormat="1" ht="15.75" x14ac:dyDescent="0.25">
      <c r="B582" s="13">
        <v>261401</v>
      </c>
      <c r="C582" s="7" t="s">
        <v>971</v>
      </c>
      <c r="D582" s="7" t="s">
        <v>1205</v>
      </c>
      <c r="E582" s="4">
        <v>30042</v>
      </c>
      <c r="F582" s="4">
        <v>827848</v>
      </c>
      <c r="G582" s="7" t="s">
        <v>639</v>
      </c>
      <c r="H582" s="7" t="s">
        <v>331</v>
      </c>
      <c r="I582" s="7" t="s">
        <v>645</v>
      </c>
      <c r="J582" s="7" t="s">
        <v>12</v>
      </c>
      <c r="K582" s="5">
        <v>45140</v>
      </c>
      <c r="L582" s="12">
        <v>41039.22</v>
      </c>
      <c r="M582" s="12">
        <v>1709.93</v>
      </c>
      <c r="N582" s="12">
        <f>+Tabla2[[#This Row],[VALOR ADQUISICION]]-Tabla2[[#This Row],[DEPRECIACION ACUMULADA]]</f>
        <v>39329.29</v>
      </c>
    </row>
    <row r="583" spans="2:14" s="2" customFormat="1" ht="15.75" x14ac:dyDescent="0.25">
      <c r="B583" s="13">
        <v>261401</v>
      </c>
      <c r="C583" s="7" t="s">
        <v>971</v>
      </c>
      <c r="D583" s="7" t="s">
        <v>1205</v>
      </c>
      <c r="E583" s="4">
        <v>30043</v>
      </c>
      <c r="F583" s="4">
        <v>827849</v>
      </c>
      <c r="G583" s="7" t="s">
        <v>639</v>
      </c>
      <c r="H583" s="7" t="s">
        <v>331</v>
      </c>
      <c r="I583" s="7" t="s">
        <v>646</v>
      </c>
      <c r="J583" s="7" t="s">
        <v>12</v>
      </c>
      <c r="K583" s="5">
        <v>45140</v>
      </c>
      <c r="L583" s="12">
        <v>41039.22</v>
      </c>
      <c r="M583" s="12">
        <v>1709.93</v>
      </c>
      <c r="N583" s="12">
        <f>+Tabla2[[#This Row],[VALOR ADQUISICION]]-Tabla2[[#This Row],[DEPRECIACION ACUMULADA]]</f>
        <v>39329.29</v>
      </c>
    </row>
    <row r="584" spans="2:14" s="2" customFormat="1" ht="15.75" x14ac:dyDescent="0.25">
      <c r="B584" s="13">
        <v>261401</v>
      </c>
      <c r="C584" s="7" t="s">
        <v>971</v>
      </c>
      <c r="D584" s="7" t="s">
        <v>1205</v>
      </c>
      <c r="E584" s="4">
        <v>30044</v>
      </c>
      <c r="F584" s="4">
        <v>827850</v>
      </c>
      <c r="G584" s="7" t="s">
        <v>639</v>
      </c>
      <c r="H584" s="7" t="s">
        <v>331</v>
      </c>
      <c r="I584" s="7" t="s">
        <v>647</v>
      </c>
      <c r="J584" s="7" t="s">
        <v>12</v>
      </c>
      <c r="K584" s="5">
        <v>45140</v>
      </c>
      <c r="L584" s="12">
        <v>41039.22</v>
      </c>
      <c r="M584" s="12">
        <v>1709.93</v>
      </c>
      <c r="N584" s="12">
        <f>+Tabla2[[#This Row],[VALOR ADQUISICION]]-Tabla2[[#This Row],[DEPRECIACION ACUMULADA]]</f>
        <v>39329.29</v>
      </c>
    </row>
    <row r="585" spans="2:14" s="2" customFormat="1" ht="15.75" x14ac:dyDescent="0.25">
      <c r="B585" s="13">
        <v>261401</v>
      </c>
      <c r="C585" s="7" t="s">
        <v>971</v>
      </c>
      <c r="D585" s="7" t="s">
        <v>1205</v>
      </c>
      <c r="E585" s="4">
        <v>30045</v>
      </c>
      <c r="F585" s="4">
        <v>827851</v>
      </c>
      <c r="G585" s="7" t="s">
        <v>639</v>
      </c>
      <c r="H585" s="7" t="s">
        <v>331</v>
      </c>
      <c r="I585" s="7" t="s">
        <v>648</v>
      </c>
      <c r="J585" s="7" t="s">
        <v>12</v>
      </c>
      <c r="K585" s="5">
        <v>45140</v>
      </c>
      <c r="L585" s="12">
        <v>41039.22</v>
      </c>
      <c r="M585" s="12">
        <v>1709.93</v>
      </c>
      <c r="N585" s="12">
        <f>+Tabla2[[#This Row],[VALOR ADQUISICION]]-Tabla2[[#This Row],[DEPRECIACION ACUMULADA]]</f>
        <v>39329.29</v>
      </c>
    </row>
    <row r="586" spans="2:14" s="2" customFormat="1" ht="15.75" x14ac:dyDescent="0.25">
      <c r="B586" s="13">
        <v>261401</v>
      </c>
      <c r="C586" s="7" t="s">
        <v>971</v>
      </c>
      <c r="D586" s="7" t="s">
        <v>1205</v>
      </c>
      <c r="E586" s="4">
        <v>30046</v>
      </c>
      <c r="F586" s="4">
        <v>827852</v>
      </c>
      <c r="G586" s="7" t="s">
        <v>639</v>
      </c>
      <c r="H586" s="7" t="s">
        <v>331</v>
      </c>
      <c r="I586" s="7" t="s">
        <v>649</v>
      </c>
      <c r="J586" s="7" t="s">
        <v>12</v>
      </c>
      <c r="K586" s="5">
        <v>45140</v>
      </c>
      <c r="L586" s="12">
        <v>41039.22</v>
      </c>
      <c r="M586" s="12">
        <v>1709.93</v>
      </c>
      <c r="N586" s="12">
        <f>+Tabla2[[#This Row],[VALOR ADQUISICION]]-Tabla2[[#This Row],[DEPRECIACION ACUMULADA]]</f>
        <v>39329.29</v>
      </c>
    </row>
    <row r="587" spans="2:14" s="2" customFormat="1" ht="15.75" x14ac:dyDescent="0.25">
      <c r="B587" s="13">
        <v>261401</v>
      </c>
      <c r="C587" s="7" t="s">
        <v>971</v>
      </c>
      <c r="D587" s="7" t="s">
        <v>1205</v>
      </c>
      <c r="E587" s="4">
        <v>30047</v>
      </c>
      <c r="F587" s="4">
        <v>827853</v>
      </c>
      <c r="G587" s="7" t="s">
        <v>639</v>
      </c>
      <c r="H587" s="7" t="s">
        <v>331</v>
      </c>
      <c r="I587" s="7" t="s">
        <v>650</v>
      </c>
      <c r="J587" s="7" t="s">
        <v>12</v>
      </c>
      <c r="K587" s="5">
        <v>45140</v>
      </c>
      <c r="L587" s="12">
        <v>41039.22</v>
      </c>
      <c r="M587" s="12">
        <v>1709.93</v>
      </c>
      <c r="N587" s="12">
        <f>+Tabla2[[#This Row],[VALOR ADQUISICION]]-Tabla2[[#This Row],[DEPRECIACION ACUMULADA]]</f>
        <v>39329.29</v>
      </c>
    </row>
    <row r="588" spans="2:14" s="2" customFormat="1" ht="15.75" x14ac:dyDescent="0.25">
      <c r="B588" s="13">
        <v>261401</v>
      </c>
      <c r="C588" s="7" t="s">
        <v>971</v>
      </c>
      <c r="D588" s="7" t="s">
        <v>1205</v>
      </c>
      <c r="E588" s="4">
        <v>30048</v>
      </c>
      <c r="F588" s="4">
        <v>827854</v>
      </c>
      <c r="G588" s="7" t="s">
        <v>639</v>
      </c>
      <c r="H588" s="7" t="s">
        <v>331</v>
      </c>
      <c r="I588" s="7" t="s">
        <v>651</v>
      </c>
      <c r="J588" s="7" t="s">
        <v>12</v>
      </c>
      <c r="K588" s="5">
        <v>45140</v>
      </c>
      <c r="L588" s="12">
        <v>41039.22</v>
      </c>
      <c r="M588" s="12">
        <v>1709.93</v>
      </c>
      <c r="N588" s="12">
        <f>+Tabla2[[#This Row],[VALOR ADQUISICION]]-Tabla2[[#This Row],[DEPRECIACION ACUMULADA]]</f>
        <v>39329.29</v>
      </c>
    </row>
    <row r="589" spans="2:14" s="2" customFormat="1" ht="15.75" x14ac:dyDescent="0.25">
      <c r="B589" s="13">
        <v>261401</v>
      </c>
      <c r="C589" s="7" t="s">
        <v>1004</v>
      </c>
      <c r="D589" s="7" t="s">
        <v>1205</v>
      </c>
      <c r="E589" s="4">
        <v>30049</v>
      </c>
      <c r="F589" s="4"/>
      <c r="G589" s="7" t="s">
        <v>639</v>
      </c>
      <c r="H589" s="7" t="s">
        <v>331</v>
      </c>
      <c r="I589" s="7" t="s">
        <v>652</v>
      </c>
      <c r="J589" s="7" t="s">
        <v>12</v>
      </c>
      <c r="K589" s="5">
        <v>45140</v>
      </c>
      <c r="L589" s="12">
        <v>41039.22</v>
      </c>
      <c r="M589" s="12">
        <v>1709.93</v>
      </c>
      <c r="N589" s="12">
        <f>+Tabla2[[#This Row],[VALOR ADQUISICION]]-Tabla2[[#This Row],[DEPRECIACION ACUMULADA]]</f>
        <v>39329.29</v>
      </c>
    </row>
    <row r="590" spans="2:14" s="2" customFormat="1" ht="15.75" x14ac:dyDescent="0.25">
      <c r="B590" s="13">
        <v>261401</v>
      </c>
      <c r="C590" s="7" t="s">
        <v>971</v>
      </c>
      <c r="D590" s="7" t="s">
        <v>1205</v>
      </c>
      <c r="E590" s="4">
        <v>30050</v>
      </c>
      <c r="F590" s="4">
        <v>827855</v>
      </c>
      <c r="G590" s="7" t="s">
        <v>639</v>
      </c>
      <c r="H590" s="7" t="s">
        <v>331</v>
      </c>
      <c r="I590" s="7" t="s">
        <v>653</v>
      </c>
      <c r="J590" s="7" t="s">
        <v>12</v>
      </c>
      <c r="K590" s="5">
        <v>45140</v>
      </c>
      <c r="L590" s="12">
        <v>41039.22</v>
      </c>
      <c r="M590" s="12">
        <v>1709.93</v>
      </c>
      <c r="N590" s="12">
        <f>+Tabla2[[#This Row],[VALOR ADQUISICION]]-Tabla2[[#This Row],[DEPRECIACION ACUMULADA]]</f>
        <v>39329.29</v>
      </c>
    </row>
    <row r="591" spans="2:14" s="2" customFormat="1" ht="15.75" x14ac:dyDescent="0.25">
      <c r="B591" s="13">
        <v>261401</v>
      </c>
      <c r="C591" s="7" t="s">
        <v>971</v>
      </c>
      <c r="D591" s="7" t="s">
        <v>1205</v>
      </c>
      <c r="E591" s="4">
        <v>30051</v>
      </c>
      <c r="F591" s="4">
        <v>827856</v>
      </c>
      <c r="G591" s="7" t="s">
        <v>639</v>
      </c>
      <c r="H591" s="7" t="s">
        <v>331</v>
      </c>
      <c r="I591" s="7" t="s">
        <v>654</v>
      </c>
      <c r="J591" s="7" t="s">
        <v>12</v>
      </c>
      <c r="K591" s="5">
        <v>45140</v>
      </c>
      <c r="L591" s="12">
        <v>41039.22</v>
      </c>
      <c r="M591" s="12">
        <v>1709.93</v>
      </c>
      <c r="N591" s="12">
        <f>+Tabla2[[#This Row],[VALOR ADQUISICION]]-Tabla2[[#This Row],[DEPRECIACION ACUMULADA]]</f>
        <v>39329.29</v>
      </c>
    </row>
    <row r="592" spans="2:14" s="2" customFormat="1" ht="15.75" x14ac:dyDescent="0.25">
      <c r="B592" s="13">
        <v>261401</v>
      </c>
      <c r="C592" s="7" t="s">
        <v>971</v>
      </c>
      <c r="D592" s="7" t="s">
        <v>1205</v>
      </c>
      <c r="E592" s="4">
        <v>30052</v>
      </c>
      <c r="F592" s="4">
        <v>827862</v>
      </c>
      <c r="G592" s="7" t="s">
        <v>639</v>
      </c>
      <c r="H592" s="7" t="s">
        <v>331</v>
      </c>
      <c r="I592" s="7" t="s">
        <v>655</v>
      </c>
      <c r="J592" s="7" t="s">
        <v>12</v>
      </c>
      <c r="K592" s="5">
        <v>45140</v>
      </c>
      <c r="L592" s="12">
        <v>41039.22</v>
      </c>
      <c r="M592" s="12">
        <v>1709.93</v>
      </c>
      <c r="N592" s="12">
        <f>+Tabla2[[#This Row],[VALOR ADQUISICION]]-Tabla2[[#This Row],[DEPRECIACION ACUMULADA]]</f>
        <v>39329.29</v>
      </c>
    </row>
    <row r="593" spans="2:14" s="2" customFormat="1" ht="15.75" x14ac:dyDescent="0.25">
      <c r="B593" s="13">
        <v>261401</v>
      </c>
      <c r="C593" s="7" t="s">
        <v>971</v>
      </c>
      <c r="D593" s="7" t="s">
        <v>1205</v>
      </c>
      <c r="E593" s="4">
        <v>30053</v>
      </c>
      <c r="F593" s="4">
        <v>827861</v>
      </c>
      <c r="G593" s="7" t="s">
        <v>639</v>
      </c>
      <c r="H593" s="7" t="s">
        <v>331</v>
      </c>
      <c r="I593" s="7" t="s">
        <v>656</v>
      </c>
      <c r="J593" s="7" t="s">
        <v>12</v>
      </c>
      <c r="K593" s="5">
        <v>45140</v>
      </c>
      <c r="L593" s="12">
        <v>41039.22</v>
      </c>
      <c r="M593" s="12">
        <v>1709.93</v>
      </c>
      <c r="N593" s="12">
        <f>+Tabla2[[#This Row],[VALOR ADQUISICION]]-Tabla2[[#This Row],[DEPRECIACION ACUMULADA]]</f>
        <v>39329.29</v>
      </c>
    </row>
    <row r="594" spans="2:14" s="2" customFormat="1" ht="15.75" x14ac:dyDescent="0.25">
      <c r="B594" s="13">
        <v>261401</v>
      </c>
      <c r="C594" s="7" t="s">
        <v>971</v>
      </c>
      <c r="D594" s="7" t="s">
        <v>1205</v>
      </c>
      <c r="E594" s="4">
        <v>30054</v>
      </c>
      <c r="F594" s="4">
        <v>827860</v>
      </c>
      <c r="G594" s="7" t="s">
        <v>639</v>
      </c>
      <c r="H594" s="7" t="s">
        <v>331</v>
      </c>
      <c r="I594" s="7" t="s">
        <v>657</v>
      </c>
      <c r="J594" s="7" t="s">
        <v>12</v>
      </c>
      <c r="K594" s="5">
        <v>45140</v>
      </c>
      <c r="L594" s="12">
        <v>41039.22</v>
      </c>
      <c r="M594" s="12">
        <v>1709.93</v>
      </c>
      <c r="N594" s="12">
        <f>+Tabla2[[#This Row],[VALOR ADQUISICION]]-Tabla2[[#This Row],[DEPRECIACION ACUMULADA]]</f>
        <v>39329.29</v>
      </c>
    </row>
    <row r="595" spans="2:14" s="2" customFormat="1" ht="15.75" x14ac:dyDescent="0.25">
      <c r="B595" s="13">
        <v>261401</v>
      </c>
      <c r="C595" s="7" t="s">
        <v>971</v>
      </c>
      <c r="D595" s="7" t="s">
        <v>1205</v>
      </c>
      <c r="E595" s="4">
        <v>30055</v>
      </c>
      <c r="F595" s="4">
        <v>827859</v>
      </c>
      <c r="G595" s="7" t="s">
        <v>639</v>
      </c>
      <c r="H595" s="7" t="s">
        <v>331</v>
      </c>
      <c r="I595" s="7" t="s">
        <v>658</v>
      </c>
      <c r="J595" s="7" t="s">
        <v>12</v>
      </c>
      <c r="K595" s="5">
        <v>45140</v>
      </c>
      <c r="L595" s="12">
        <v>41039.22</v>
      </c>
      <c r="M595" s="12">
        <v>1709.93</v>
      </c>
      <c r="N595" s="12">
        <f>+Tabla2[[#This Row],[VALOR ADQUISICION]]-Tabla2[[#This Row],[DEPRECIACION ACUMULADA]]</f>
        <v>39329.29</v>
      </c>
    </row>
    <row r="596" spans="2:14" s="2" customFormat="1" ht="15.75" x14ac:dyDescent="0.25">
      <c r="B596" s="13">
        <v>261401</v>
      </c>
      <c r="C596" s="7" t="s">
        <v>971</v>
      </c>
      <c r="D596" s="7" t="s">
        <v>1205</v>
      </c>
      <c r="E596" s="4">
        <v>30056</v>
      </c>
      <c r="F596" s="4">
        <v>827858</v>
      </c>
      <c r="G596" s="7" t="s">
        <v>639</v>
      </c>
      <c r="H596" s="7" t="s">
        <v>331</v>
      </c>
      <c r="I596" s="7" t="s">
        <v>659</v>
      </c>
      <c r="J596" s="7" t="s">
        <v>12</v>
      </c>
      <c r="K596" s="5">
        <v>45140</v>
      </c>
      <c r="L596" s="12">
        <v>41039.22</v>
      </c>
      <c r="M596" s="12">
        <v>1709.93</v>
      </c>
      <c r="N596" s="12">
        <f>+Tabla2[[#This Row],[VALOR ADQUISICION]]-Tabla2[[#This Row],[DEPRECIACION ACUMULADA]]</f>
        <v>39329.29</v>
      </c>
    </row>
    <row r="597" spans="2:14" s="2" customFormat="1" ht="15.75" x14ac:dyDescent="0.25">
      <c r="B597" s="13">
        <v>261401</v>
      </c>
      <c r="C597" s="7" t="s">
        <v>971</v>
      </c>
      <c r="D597" s="7" t="s">
        <v>1205</v>
      </c>
      <c r="E597" s="4">
        <v>30057</v>
      </c>
      <c r="F597" s="4">
        <v>827857</v>
      </c>
      <c r="G597" s="7" t="s">
        <v>639</v>
      </c>
      <c r="H597" s="7" t="s">
        <v>331</v>
      </c>
      <c r="I597" s="7" t="s">
        <v>660</v>
      </c>
      <c r="J597" s="7" t="s">
        <v>12</v>
      </c>
      <c r="K597" s="5">
        <v>45140</v>
      </c>
      <c r="L597" s="12">
        <v>41039.22</v>
      </c>
      <c r="M597" s="12">
        <v>1709.93</v>
      </c>
      <c r="N597" s="12">
        <f>+Tabla2[[#This Row],[VALOR ADQUISICION]]-Tabla2[[#This Row],[DEPRECIACION ACUMULADA]]</f>
        <v>39329.29</v>
      </c>
    </row>
    <row r="598" spans="2:14" s="2" customFormat="1" ht="15.75" x14ac:dyDescent="0.25">
      <c r="B598" s="13">
        <v>261401</v>
      </c>
      <c r="C598" s="7" t="s">
        <v>971</v>
      </c>
      <c r="D598" s="7" t="s">
        <v>1205</v>
      </c>
      <c r="E598" s="4">
        <v>30058</v>
      </c>
      <c r="F598" s="4">
        <v>827863</v>
      </c>
      <c r="G598" s="7" t="s">
        <v>639</v>
      </c>
      <c r="H598" s="7" t="s">
        <v>331</v>
      </c>
      <c r="I598" s="7" t="s">
        <v>661</v>
      </c>
      <c r="J598" s="7" t="s">
        <v>12</v>
      </c>
      <c r="K598" s="5">
        <v>45140</v>
      </c>
      <c r="L598" s="12">
        <v>41039.22</v>
      </c>
      <c r="M598" s="12">
        <v>1709.93</v>
      </c>
      <c r="N598" s="12">
        <f>+Tabla2[[#This Row],[VALOR ADQUISICION]]-Tabla2[[#This Row],[DEPRECIACION ACUMULADA]]</f>
        <v>39329.29</v>
      </c>
    </row>
    <row r="599" spans="2:14" s="2" customFormat="1" ht="15.75" x14ac:dyDescent="0.25">
      <c r="B599" s="13">
        <v>261401</v>
      </c>
      <c r="C599" s="7" t="s">
        <v>971</v>
      </c>
      <c r="D599" s="7" t="s">
        <v>1205</v>
      </c>
      <c r="E599" s="4">
        <v>30059</v>
      </c>
      <c r="F599" s="4">
        <v>827864</v>
      </c>
      <c r="G599" s="7" t="s">
        <v>639</v>
      </c>
      <c r="H599" s="7" t="s">
        <v>331</v>
      </c>
      <c r="I599" s="7" t="s">
        <v>662</v>
      </c>
      <c r="J599" s="7" t="s">
        <v>12</v>
      </c>
      <c r="K599" s="5">
        <v>45140</v>
      </c>
      <c r="L599" s="12">
        <v>41039.22</v>
      </c>
      <c r="M599" s="12">
        <v>1709.93</v>
      </c>
      <c r="N599" s="12">
        <f>+Tabla2[[#This Row],[VALOR ADQUISICION]]-Tabla2[[#This Row],[DEPRECIACION ACUMULADA]]</f>
        <v>39329.29</v>
      </c>
    </row>
    <row r="600" spans="2:14" s="2" customFormat="1" ht="15.75" x14ac:dyDescent="0.25">
      <c r="B600" s="13">
        <v>261401</v>
      </c>
      <c r="C600" s="7" t="s">
        <v>971</v>
      </c>
      <c r="D600" s="7" t="s">
        <v>1205</v>
      </c>
      <c r="E600" s="4">
        <v>30060</v>
      </c>
      <c r="F600" s="4">
        <v>827868</v>
      </c>
      <c r="G600" s="7" t="s">
        <v>639</v>
      </c>
      <c r="H600" s="7" t="s">
        <v>331</v>
      </c>
      <c r="I600" s="7" t="s">
        <v>663</v>
      </c>
      <c r="J600" s="7" t="s">
        <v>12</v>
      </c>
      <c r="K600" s="5">
        <v>45140</v>
      </c>
      <c r="L600" s="12">
        <v>41039.22</v>
      </c>
      <c r="M600" s="12">
        <v>1709.93</v>
      </c>
      <c r="N600" s="12">
        <f>+Tabla2[[#This Row],[VALOR ADQUISICION]]-Tabla2[[#This Row],[DEPRECIACION ACUMULADA]]</f>
        <v>39329.29</v>
      </c>
    </row>
    <row r="601" spans="2:14" s="2" customFormat="1" ht="15.75" x14ac:dyDescent="0.25">
      <c r="B601" s="13">
        <v>261401</v>
      </c>
      <c r="C601" s="7" t="s">
        <v>971</v>
      </c>
      <c r="D601" s="7" t="s">
        <v>1205</v>
      </c>
      <c r="E601" s="4">
        <v>30061</v>
      </c>
      <c r="F601" s="4">
        <v>827865</v>
      </c>
      <c r="G601" s="7" t="s">
        <v>639</v>
      </c>
      <c r="H601" s="7" t="s">
        <v>331</v>
      </c>
      <c r="I601" s="7" t="s">
        <v>664</v>
      </c>
      <c r="J601" s="7" t="s">
        <v>12</v>
      </c>
      <c r="K601" s="5">
        <v>45140</v>
      </c>
      <c r="L601" s="12">
        <v>41039.22</v>
      </c>
      <c r="M601" s="12">
        <v>1709.93</v>
      </c>
      <c r="N601" s="12">
        <f>+Tabla2[[#This Row],[VALOR ADQUISICION]]-Tabla2[[#This Row],[DEPRECIACION ACUMULADA]]</f>
        <v>39329.29</v>
      </c>
    </row>
    <row r="602" spans="2:14" s="2" customFormat="1" ht="15.75" x14ac:dyDescent="0.25">
      <c r="B602" s="13">
        <v>261401</v>
      </c>
      <c r="C602" s="7" t="s">
        <v>971</v>
      </c>
      <c r="D602" s="7" t="s">
        <v>1205</v>
      </c>
      <c r="E602" s="4">
        <v>30062</v>
      </c>
      <c r="F602" s="4">
        <v>827869</v>
      </c>
      <c r="G602" s="7" t="s">
        <v>639</v>
      </c>
      <c r="H602" s="7" t="s">
        <v>331</v>
      </c>
      <c r="I602" s="7" t="s">
        <v>665</v>
      </c>
      <c r="J602" s="7" t="s">
        <v>12</v>
      </c>
      <c r="K602" s="5">
        <v>45140</v>
      </c>
      <c r="L602" s="12">
        <v>41039.22</v>
      </c>
      <c r="M602" s="12">
        <v>1709.93</v>
      </c>
      <c r="N602" s="12">
        <f>+Tabla2[[#This Row],[VALOR ADQUISICION]]-Tabla2[[#This Row],[DEPRECIACION ACUMULADA]]</f>
        <v>39329.29</v>
      </c>
    </row>
    <row r="603" spans="2:14" s="2" customFormat="1" ht="15.75" x14ac:dyDescent="0.25">
      <c r="B603" s="13">
        <v>261401</v>
      </c>
      <c r="C603" s="7" t="s">
        <v>971</v>
      </c>
      <c r="D603" s="7" t="s">
        <v>1205</v>
      </c>
      <c r="E603" s="4">
        <v>30063</v>
      </c>
      <c r="F603" s="4">
        <v>827870</v>
      </c>
      <c r="G603" s="7" t="s">
        <v>639</v>
      </c>
      <c r="H603" s="7" t="s">
        <v>331</v>
      </c>
      <c r="I603" s="7" t="s">
        <v>666</v>
      </c>
      <c r="J603" s="7" t="s">
        <v>12</v>
      </c>
      <c r="K603" s="5">
        <v>45140</v>
      </c>
      <c r="L603" s="12">
        <v>41039.22</v>
      </c>
      <c r="M603" s="12">
        <v>1709.93</v>
      </c>
      <c r="N603" s="12">
        <f>+Tabla2[[#This Row],[VALOR ADQUISICION]]-Tabla2[[#This Row],[DEPRECIACION ACUMULADA]]</f>
        <v>39329.29</v>
      </c>
    </row>
    <row r="604" spans="2:14" s="2" customFormat="1" ht="15.75" x14ac:dyDescent="0.25">
      <c r="B604" s="13">
        <v>261401</v>
      </c>
      <c r="C604" s="7" t="s">
        <v>971</v>
      </c>
      <c r="D604" s="7" t="s">
        <v>1205</v>
      </c>
      <c r="E604" s="4">
        <v>30064</v>
      </c>
      <c r="F604" s="4">
        <v>827866</v>
      </c>
      <c r="G604" s="7" t="s">
        <v>639</v>
      </c>
      <c r="H604" s="7" t="s">
        <v>331</v>
      </c>
      <c r="I604" s="7" t="s">
        <v>667</v>
      </c>
      <c r="J604" s="7" t="s">
        <v>12</v>
      </c>
      <c r="K604" s="5">
        <v>45140</v>
      </c>
      <c r="L604" s="12">
        <v>41039.22</v>
      </c>
      <c r="M604" s="12">
        <v>1709.93</v>
      </c>
      <c r="N604" s="12">
        <f>+Tabla2[[#This Row],[VALOR ADQUISICION]]-Tabla2[[#This Row],[DEPRECIACION ACUMULADA]]</f>
        <v>39329.29</v>
      </c>
    </row>
    <row r="605" spans="2:14" s="2" customFormat="1" ht="15.75" x14ac:dyDescent="0.25">
      <c r="B605" s="13">
        <v>261401</v>
      </c>
      <c r="C605" s="7" t="s">
        <v>971</v>
      </c>
      <c r="D605" s="7" t="s">
        <v>1205</v>
      </c>
      <c r="E605" s="4">
        <v>30065</v>
      </c>
      <c r="F605" s="4">
        <v>827867</v>
      </c>
      <c r="G605" s="7" t="s">
        <v>639</v>
      </c>
      <c r="H605" s="7" t="s">
        <v>331</v>
      </c>
      <c r="I605" s="7" t="s">
        <v>668</v>
      </c>
      <c r="J605" s="7" t="s">
        <v>12</v>
      </c>
      <c r="K605" s="5">
        <v>45140</v>
      </c>
      <c r="L605" s="12">
        <v>41039.22</v>
      </c>
      <c r="M605" s="12">
        <v>1709.93</v>
      </c>
      <c r="N605" s="12">
        <f>+Tabla2[[#This Row],[VALOR ADQUISICION]]-Tabla2[[#This Row],[DEPRECIACION ACUMULADA]]</f>
        <v>39329.29</v>
      </c>
    </row>
    <row r="606" spans="2:14" s="2" customFormat="1" ht="15.75" x14ac:dyDescent="0.25">
      <c r="B606" s="13">
        <v>261401</v>
      </c>
      <c r="C606" s="7" t="s">
        <v>971</v>
      </c>
      <c r="D606" s="7" t="s">
        <v>1205</v>
      </c>
      <c r="E606" s="4">
        <v>30066</v>
      </c>
      <c r="F606" s="4">
        <v>827877</v>
      </c>
      <c r="G606" s="7" t="s">
        <v>639</v>
      </c>
      <c r="H606" s="7" t="s">
        <v>331</v>
      </c>
      <c r="I606" s="7" t="s">
        <v>669</v>
      </c>
      <c r="J606" s="7" t="s">
        <v>12</v>
      </c>
      <c r="K606" s="5">
        <v>45140</v>
      </c>
      <c r="L606" s="12">
        <v>41039.22</v>
      </c>
      <c r="M606" s="12">
        <v>1709.93</v>
      </c>
      <c r="N606" s="12">
        <f>+Tabla2[[#This Row],[VALOR ADQUISICION]]-Tabla2[[#This Row],[DEPRECIACION ACUMULADA]]</f>
        <v>39329.29</v>
      </c>
    </row>
    <row r="607" spans="2:14" s="2" customFormat="1" ht="15.75" x14ac:dyDescent="0.25">
      <c r="B607" s="13">
        <v>261401</v>
      </c>
      <c r="C607" s="7" t="s">
        <v>971</v>
      </c>
      <c r="D607" s="7" t="s">
        <v>1205</v>
      </c>
      <c r="E607" s="4">
        <v>30067</v>
      </c>
      <c r="F607" s="4">
        <v>827876</v>
      </c>
      <c r="G607" s="7" t="s">
        <v>639</v>
      </c>
      <c r="H607" s="7" t="s">
        <v>331</v>
      </c>
      <c r="I607" s="7" t="s">
        <v>670</v>
      </c>
      <c r="J607" s="7" t="s">
        <v>12</v>
      </c>
      <c r="K607" s="5">
        <v>45140</v>
      </c>
      <c r="L607" s="12">
        <v>41039.22</v>
      </c>
      <c r="M607" s="12">
        <v>1709.93</v>
      </c>
      <c r="N607" s="12">
        <f>+Tabla2[[#This Row],[VALOR ADQUISICION]]-Tabla2[[#This Row],[DEPRECIACION ACUMULADA]]</f>
        <v>39329.29</v>
      </c>
    </row>
    <row r="608" spans="2:14" s="2" customFormat="1" ht="15.75" x14ac:dyDescent="0.25">
      <c r="B608" s="13">
        <v>261401</v>
      </c>
      <c r="C608" s="7" t="s">
        <v>971</v>
      </c>
      <c r="D608" s="7" t="s">
        <v>1205</v>
      </c>
      <c r="E608" s="4">
        <v>30068</v>
      </c>
      <c r="F608" s="4">
        <v>827871</v>
      </c>
      <c r="G608" s="7" t="s">
        <v>639</v>
      </c>
      <c r="H608" s="7" t="s">
        <v>331</v>
      </c>
      <c r="I608" s="7" t="s">
        <v>671</v>
      </c>
      <c r="J608" s="7" t="s">
        <v>12</v>
      </c>
      <c r="K608" s="5">
        <v>45140</v>
      </c>
      <c r="L608" s="12">
        <v>41039.22</v>
      </c>
      <c r="M608" s="12">
        <v>1709.93</v>
      </c>
      <c r="N608" s="12">
        <f>+Tabla2[[#This Row],[VALOR ADQUISICION]]-Tabla2[[#This Row],[DEPRECIACION ACUMULADA]]</f>
        <v>39329.29</v>
      </c>
    </row>
    <row r="609" spans="2:14" s="2" customFormat="1" ht="15.75" x14ac:dyDescent="0.25">
      <c r="B609" s="13">
        <v>261401</v>
      </c>
      <c r="C609" s="7" t="s">
        <v>971</v>
      </c>
      <c r="D609" s="7" t="s">
        <v>1205</v>
      </c>
      <c r="E609" s="4">
        <v>30069</v>
      </c>
      <c r="F609" s="4">
        <v>827872</v>
      </c>
      <c r="G609" s="7" t="s">
        <v>639</v>
      </c>
      <c r="H609" s="7" t="s">
        <v>331</v>
      </c>
      <c r="I609" s="7" t="s">
        <v>672</v>
      </c>
      <c r="J609" s="7" t="s">
        <v>12</v>
      </c>
      <c r="K609" s="5">
        <v>45140</v>
      </c>
      <c r="L609" s="12">
        <v>41039.22</v>
      </c>
      <c r="M609" s="12">
        <v>1709.93</v>
      </c>
      <c r="N609" s="12">
        <f>+Tabla2[[#This Row],[VALOR ADQUISICION]]-Tabla2[[#This Row],[DEPRECIACION ACUMULADA]]</f>
        <v>39329.29</v>
      </c>
    </row>
    <row r="610" spans="2:14" s="2" customFormat="1" ht="15.75" x14ac:dyDescent="0.25">
      <c r="B610" s="13">
        <v>261401</v>
      </c>
      <c r="C610" s="7" t="s">
        <v>971</v>
      </c>
      <c r="D610" s="7" t="s">
        <v>1205</v>
      </c>
      <c r="E610" s="4">
        <v>30070</v>
      </c>
      <c r="F610" s="4">
        <v>827878</v>
      </c>
      <c r="G610" s="7" t="s">
        <v>639</v>
      </c>
      <c r="H610" s="7" t="s">
        <v>331</v>
      </c>
      <c r="I610" s="7" t="s">
        <v>673</v>
      </c>
      <c r="J610" s="7" t="s">
        <v>12</v>
      </c>
      <c r="K610" s="5">
        <v>45140</v>
      </c>
      <c r="L610" s="12">
        <v>41039.22</v>
      </c>
      <c r="M610" s="12">
        <v>1709.93</v>
      </c>
      <c r="N610" s="12">
        <f>+Tabla2[[#This Row],[VALOR ADQUISICION]]-Tabla2[[#This Row],[DEPRECIACION ACUMULADA]]</f>
        <v>39329.29</v>
      </c>
    </row>
    <row r="611" spans="2:14" s="2" customFormat="1" ht="15.75" x14ac:dyDescent="0.25">
      <c r="B611" s="13">
        <v>261401</v>
      </c>
      <c r="C611" s="7" t="s">
        <v>971</v>
      </c>
      <c r="D611" s="7" t="s">
        <v>1205</v>
      </c>
      <c r="E611" s="4">
        <v>30071</v>
      </c>
      <c r="F611" s="4">
        <v>827879</v>
      </c>
      <c r="G611" s="7" t="s">
        <v>639</v>
      </c>
      <c r="H611" s="7" t="s">
        <v>331</v>
      </c>
      <c r="I611" s="7" t="s">
        <v>674</v>
      </c>
      <c r="J611" s="7" t="s">
        <v>12</v>
      </c>
      <c r="K611" s="5">
        <v>45140</v>
      </c>
      <c r="L611" s="12">
        <v>41039.22</v>
      </c>
      <c r="M611" s="12">
        <v>1709.93</v>
      </c>
      <c r="N611" s="12">
        <f>+Tabla2[[#This Row],[VALOR ADQUISICION]]-Tabla2[[#This Row],[DEPRECIACION ACUMULADA]]</f>
        <v>39329.29</v>
      </c>
    </row>
    <row r="612" spans="2:14" s="2" customFormat="1" ht="15.75" x14ac:dyDescent="0.25">
      <c r="B612" s="13">
        <v>261401</v>
      </c>
      <c r="C612" s="7" t="s">
        <v>971</v>
      </c>
      <c r="D612" s="7" t="s">
        <v>1205</v>
      </c>
      <c r="E612" s="4">
        <v>30072</v>
      </c>
      <c r="F612" s="4">
        <v>827880</v>
      </c>
      <c r="G612" s="7" t="s">
        <v>639</v>
      </c>
      <c r="H612" s="7" t="s">
        <v>331</v>
      </c>
      <c r="I612" s="7" t="s">
        <v>675</v>
      </c>
      <c r="J612" s="7" t="s">
        <v>12</v>
      </c>
      <c r="K612" s="5">
        <v>45140</v>
      </c>
      <c r="L612" s="12">
        <v>41039.22</v>
      </c>
      <c r="M612" s="12">
        <v>1709.93</v>
      </c>
      <c r="N612" s="12">
        <f>+Tabla2[[#This Row],[VALOR ADQUISICION]]-Tabla2[[#This Row],[DEPRECIACION ACUMULADA]]</f>
        <v>39329.29</v>
      </c>
    </row>
    <row r="613" spans="2:14" s="2" customFormat="1" ht="15.75" x14ac:dyDescent="0.25">
      <c r="B613" s="13">
        <v>261401</v>
      </c>
      <c r="C613" s="7" t="s">
        <v>971</v>
      </c>
      <c r="D613" s="7" t="s">
        <v>1205</v>
      </c>
      <c r="E613" s="4">
        <v>30073</v>
      </c>
      <c r="F613" s="4">
        <v>827881</v>
      </c>
      <c r="G613" s="7" t="s">
        <v>639</v>
      </c>
      <c r="H613" s="7" t="s">
        <v>331</v>
      </c>
      <c r="I613" s="7" t="s">
        <v>676</v>
      </c>
      <c r="J613" s="7" t="s">
        <v>12</v>
      </c>
      <c r="K613" s="5">
        <v>45140</v>
      </c>
      <c r="L613" s="12">
        <v>41039.22</v>
      </c>
      <c r="M613" s="12">
        <v>1709.93</v>
      </c>
      <c r="N613" s="12">
        <f>+Tabla2[[#This Row],[VALOR ADQUISICION]]-Tabla2[[#This Row],[DEPRECIACION ACUMULADA]]</f>
        <v>39329.29</v>
      </c>
    </row>
    <row r="614" spans="2:14" s="2" customFormat="1" ht="15.75" x14ac:dyDescent="0.25">
      <c r="B614" s="13">
        <v>261401</v>
      </c>
      <c r="C614" s="7" t="s">
        <v>971</v>
      </c>
      <c r="D614" s="7" t="s">
        <v>1205</v>
      </c>
      <c r="E614" s="4">
        <v>30074</v>
      </c>
      <c r="F614" s="4">
        <v>827875</v>
      </c>
      <c r="G614" s="7" t="s">
        <v>639</v>
      </c>
      <c r="H614" s="7" t="s">
        <v>331</v>
      </c>
      <c r="I614" s="7" t="s">
        <v>677</v>
      </c>
      <c r="J614" s="7" t="s">
        <v>12</v>
      </c>
      <c r="K614" s="5">
        <v>45140</v>
      </c>
      <c r="L614" s="12">
        <v>41039.22</v>
      </c>
      <c r="M614" s="12">
        <v>1709.93</v>
      </c>
      <c r="N614" s="12">
        <f>+Tabla2[[#This Row],[VALOR ADQUISICION]]-Tabla2[[#This Row],[DEPRECIACION ACUMULADA]]</f>
        <v>39329.29</v>
      </c>
    </row>
    <row r="615" spans="2:14" s="2" customFormat="1" ht="15.75" x14ac:dyDescent="0.25">
      <c r="B615" s="13">
        <v>261401</v>
      </c>
      <c r="C615" s="7" t="s">
        <v>971</v>
      </c>
      <c r="D615" s="7" t="s">
        <v>1205</v>
      </c>
      <c r="E615" s="4">
        <v>30075</v>
      </c>
      <c r="F615" s="4">
        <v>827874</v>
      </c>
      <c r="G615" s="7" t="s">
        <v>639</v>
      </c>
      <c r="H615" s="7" t="s">
        <v>331</v>
      </c>
      <c r="I615" s="7" t="s">
        <v>659</v>
      </c>
      <c r="J615" s="7" t="s">
        <v>12</v>
      </c>
      <c r="K615" s="5">
        <v>45140</v>
      </c>
      <c r="L615" s="12">
        <v>41039.22</v>
      </c>
      <c r="M615" s="12">
        <v>1709.93</v>
      </c>
      <c r="N615" s="12">
        <f>+Tabla2[[#This Row],[VALOR ADQUISICION]]-Tabla2[[#This Row],[DEPRECIACION ACUMULADA]]</f>
        <v>39329.29</v>
      </c>
    </row>
    <row r="616" spans="2:14" s="2" customFormat="1" ht="15.75" x14ac:dyDescent="0.25">
      <c r="B616" s="13">
        <v>261401</v>
      </c>
      <c r="C616" s="7" t="s">
        <v>971</v>
      </c>
      <c r="D616" s="7" t="s">
        <v>1205</v>
      </c>
      <c r="E616" s="4">
        <v>30076</v>
      </c>
      <c r="F616" s="4">
        <v>827873</v>
      </c>
      <c r="G616" s="7" t="s">
        <v>639</v>
      </c>
      <c r="H616" s="7" t="s">
        <v>331</v>
      </c>
      <c r="I616" s="7" t="s">
        <v>678</v>
      </c>
      <c r="J616" s="7" t="s">
        <v>12</v>
      </c>
      <c r="K616" s="5">
        <v>45140</v>
      </c>
      <c r="L616" s="12">
        <v>41039.22</v>
      </c>
      <c r="M616" s="12">
        <v>1709.93</v>
      </c>
      <c r="N616" s="12">
        <f>+Tabla2[[#This Row],[VALOR ADQUISICION]]-Tabla2[[#This Row],[DEPRECIACION ACUMULADA]]</f>
        <v>39329.29</v>
      </c>
    </row>
    <row r="617" spans="2:14" s="2" customFormat="1" ht="15.75" x14ac:dyDescent="0.25">
      <c r="B617" s="13">
        <v>265601</v>
      </c>
      <c r="C617" s="7" t="s">
        <v>971</v>
      </c>
      <c r="D617" s="7" t="s">
        <v>550</v>
      </c>
      <c r="E617" s="4">
        <v>29952</v>
      </c>
      <c r="F617" s="4">
        <v>827173</v>
      </c>
      <c r="G617" s="7" t="s">
        <v>17</v>
      </c>
      <c r="H617" s="7" t="s">
        <v>551</v>
      </c>
      <c r="I617" s="7" t="s">
        <v>552</v>
      </c>
      <c r="J617" s="7" t="s">
        <v>12</v>
      </c>
      <c r="K617" s="5">
        <v>45146</v>
      </c>
      <c r="L617" s="12">
        <v>44478.92</v>
      </c>
      <c r="M617" s="12">
        <v>1853.25</v>
      </c>
      <c r="N617" s="12">
        <f>+Tabla2[[#This Row],[VALOR ADQUISICION]]-Tabla2[[#This Row],[DEPRECIACION ACUMULADA]]</f>
        <v>42625.67</v>
      </c>
    </row>
    <row r="618" spans="2:14" s="2" customFormat="1" ht="15.75" x14ac:dyDescent="0.25">
      <c r="B618" s="13">
        <v>265601</v>
      </c>
      <c r="C618" s="7" t="s">
        <v>971</v>
      </c>
      <c r="D618" s="7" t="s">
        <v>550</v>
      </c>
      <c r="E618" s="4">
        <v>29953</v>
      </c>
      <c r="F618" s="4">
        <v>827172</v>
      </c>
      <c r="G618" s="7" t="s">
        <v>17</v>
      </c>
      <c r="H618" s="7" t="s">
        <v>551</v>
      </c>
      <c r="I618" s="7" t="s">
        <v>553</v>
      </c>
      <c r="J618" s="7" t="s">
        <v>12</v>
      </c>
      <c r="K618" s="5">
        <v>45146</v>
      </c>
      <c r="L618" s="12">
        <v>44478.92</v>
      </c>
      <c r="M618" s="12">
        <v>1853.25</v>
      </c>
      <c r="N618" s="12">
        <f>+Tabla2[[#This Row],[VALOR ADQUISICION]]-Tabla2[[#This Row],[DEPRECIACION ACUMULADA]]</f>
        <v>42625.67</v>
      </c>
    </row>
    <row r="619" spans="2:14" s="2" customFormat="1" ht="15.75" x14ac:dyDescent="0.25">
      <c r="B619" s="13">
        <v>265601</v>
      </c>
      <c r="C619" s="7" t="s">
        <v>971</v>
      </c>
      <c r="D619" s="7" t="s">
        <v>550</v>
      </c>
      <c r="E619" s="4">
        <v>29954</v>
      </c>
      <c r="F619" s="4">
        <v>827171</v>
      </c>
      <c r="G619" s="7" t="s">
        <v>17</v>
      </c>
      <c r="H619" s="7" t="s">
        <v>551</v>
      </c>
      <c r="I619" s="7" t="s">
        <v>554</v>
      </c>
      <c r="J619" s="7" t="s">
        <v>12</v>
      </c>
      <c r="K619" s="5">
        <v>45146</v>
      </c>
      <c r="L619" s="12">
        <v>44478.92</v>
      </c>
      <c r="M619" s="12">
        <v>1853.25</v>
      </c>
      <c r="N619" s="12">
        <f>+Tabla2[[#This Row],[VALOR ADQUISICION]]-Tabla2[[#This Row],[DEPRECIACION ACUMULADA]]</f>
        <v>42625.67</v>
      </c>
    </row>
    <row r="620" spans="2:14" s="2" customFormat="1" ht="15.75" x14ac:dyDescent="0.25">
      <c r="B620" s="13">
        <v>265601</v>
      </c>
      <c r="C620" s="7" t="s">
        <v>971</v>
      </c>
      <c r="D620" s="7" t="s">
        <v>550</v>
      </c>
      <c r="E620" s="4">
        <v>29955</v>
      </c>
      <c r="F620" s="4">
        <v>827176</v>
      </c>
      <c r="G620" s="7" t="s">
        <v>17</v>
      </c>
      <c r="H620" s="7" t="s">
        <v>551</v>
      </c>
      <c r="I620" s="7" t="s">
        <v>555</v>
      </c>
      <c r="J620" s="7" t="s">
        <v>12</v>
      </c>
      <c r="K620" s="5">
        <v>45146</v>
      </c>
      <c r="L620" s="12">
        <v>44478.92</v>
      </c>
      <c r="M620" s="12">
        <v>1853.25</v>
      </c>
      <c r="N620" s="12">
        <f>+Tabla2[[#This Row],[VALOR ADQUISICION]]-Tabla2[[#This Row],[DEPRECIACION ACUMULADA]]</f>
        <v>42625.67</v>
      </c>
    </row>
    <row r="621" spans="2:14" s="2" customFormat="1" ht="15.75" x14ac:dyDescent="0.25">
      <c r="B621" s="13">
        <v>265601</v>
      </c>
      <c r="C621" s="7" t="s">
        <v>971</v>
      </c>
      <c r="D621" s="7" t="s">
        <v>550</v>
      </c>
      <c r="E621" s="4">
        <v>29956</v>
      </c>
      <c r="F621" s="4">
        <v>827175</v>
      </c>
      <c r="G621" s="7" t="s">
        <v>17</v>
      </c>
      <c r="H621" s="7" t="s">
        <v>551</v>
      </c>
      <c r="I621" s="7" t="s">
        <v>556</v>
      </c>
      <c r="J621" s="7" t="s">
        <v>12</v>
      </c>
      <c r="K621" s="5">
        <v>45146</v>
      </c>
      <c r="L621" s="12">
        <v>44478.92</v>
      </c>
      <c r="M621" s="12">
        <v>1853.25</v>
      </c>
      <c r="N621" s="12">
        <f>+Tabla2[[#This Row],[VALOR ADQUISICION]]-Tabla2[[#This Row],[DEPRECIACION ACUMULADA]]</f>
        <v>42625.67</v>
      </c>
    </row>
    <row r="622" spans="2:14" s="2" customFormat="1" ht="15.75" x14ac:dyDescent="0.25">
      <c r="B622" s="13">
        <v>265601</v>
      </c>
      <c r="C622" s="7" t="s">
        <v>971</v>
      </c>
      <c r="D622" s="7" t="s">
        <v>550</v>
      </c>
      <c r="E622" s="4">
        <v>29957</v>
      </c>
      <c r="F622" s="4">
        <v>827174</v>
      </c>
      <c r="G622" s="7" t="s">
        <v>17</v>
      </c>
      <c r="H622" s="7" t="s">
        <v>551</v>
      </c>
      <c r="I622" s="7" t="s">
        <v>557</v>
      </c>
      <c r="J622" s="7" t="s">
        <v>12</v>
      </c>
      <c r="K622" s="5">
        <v>45146</v>
      </c>
      <c r="L622" s="12">
        <v>44478.92</v>
      </c>
      <c r="M622" s="12">
        <v>1853.25</v>
      </c>
      <c r="N622" s="12">
        <f>+Tabla2[[#This Row],[VALOR ADQUISICION]]-Tabla2[[#This Row],[DEPRECIACION ACUMULADA]]</f>
        <v>42625.67</v>
      </c>
    </row>
    <row r="623" spans="2:14" s="2" customFormat="1" ht="15.75" x14ac:dyDescent="0.25">
      <c r="B623" s="13">
        <v>265601</v>
      </c>
      <c r="C623" s="7" t="s">
        <v>971</v>
      </c>
      <c r="D623" s="7" t="s">
        <v>550</v>
      </c>
      <c r="E623" s="4">
        <v>29958</v>
      </c>
      <c r="F623" s="4">
        <v>827170</v>
      </c>
      <c r="G623" s="7" t="s">
        <v>17</v>
      </c>
      <c r="H623" s="7" t="s">
        <v>551</v>
      </c>
      <c r="I623" s="7" t="s">
        <v>558</v>
      </c>
      <c r="J623" s="7" t="s">
        <v>12</v>
      </c>
      <c r="K623" s="5">
        <v>45146</v>
      </c>
      <c r="L623" s="12">
        <v>44478.92</v>
      </c>
      <c r="M623" s="12">
        <v>1853.25</v>
      </c>
      <c r="N623" s="12">
        <f>+Tabla2[[#This Row],[VALOR ADQUISICION]]-Tabla2[[#This Row],[DEPRECIACION ACUMULADA]]</f>
        <v>42625.67</v>
      </c>
    </row>
    <row r="624" spans="2:14" s="2" customFormat="1" ht="15.75" x14ac:dyDescent="0.25">
      <c r="B624" s="13">
        <v>265601</v>
      </c>
      <c r="C624" s="7" t="s">
        <v>971</v>
      </c>
      <c r="D624" s="7" t="s">
        <v>550</v>
      </c>
      <c r="E624" s="4">
        <v>29959</v>
      </c>
      <c r="F624" s="4">
        <v>827169</v>
      </c>
      <c r="G624" s="7" t="s">
        <v>17</v>
      </c>
      <c r="H624" s="7" t="s">
        <v>551</v>
      </c>
      <c r="I624" s="7" t="s">
        <v>559</v>
      </c>
      <c r="J624" s="7" t="s">
        <v>12</v>
      </c>
      <c r="K624" s="5">
        <v>45146</v>
      </c>
      <c r="L624" s="12">
        <v>44478.92</v>
      </c>
      <c r="M624" s="12">
        <v>1853.25</v>
      </c>
      <c r="N624" s="12">
        <f>+Tabla2[[#This Row],[VALOR ADQUISICION]]-Tabla2[[#This Row],[DEPRECIACION ACUMULADA]]</f>
        <v>42625.67</v>
      </c>
    </row>
    <row r="625" spans="2:14" s="2" customFormat="1" ht="15.75" x14ac:dyDescent="0.25">
      <c r="B625" s="13">
        <v>265601</v>
      </c>
      <c r="C625" s="7" t="s">
        <v>971</v>
      </c>
      <c r="D625" s="7" t="s">
        <v>550</v>
      </c>
      <c r="E625" s="4">
        <v>29960</v>
      </c>
      <c r="F625" s="4">
        <v>827168</v>
      </c>
      <c r="G625" s="7" t="s">
        <v>17</v>
      </c>
      <c r="H625" s="7" t="s">
        <v>551</v>
      </c>
      <c r="I625" s="7" t="s">
        <v>560</v>
      </c>
      <c r="J625" s="7" t="s">
        <v>12</v>
      </c>
      <c r="K625" s="5">
        <v>45146</v>
      </c>
      <c r="L625" s="12">
        <v>44478.92</v>
      </c>
      <c r="M625" s="12">
        <v>1853.25</v>
      </c>
      <c r="N625" s="12">
        <f>+Tabla2[[#This Row],[VALOR ADQUISICION]]-Tabla2[[#This Row],[DEPRECIACION ACUMULADA]]</f>
        <v>42625.67</v>
      </c>
    </row>
    <row r="626" spans="2:14" s="2" customFormat="1" ht="15.75" x14ac:dyDescent="0.25">
      <c r="B626" s="13">
        <v>265601</v>
      </c>
      <c r="C626" s="7" t="s">
        <v>971</v>
      </c>
      <c r="D626" s="7" t="s">
        <v>550</v>
      </c>
      <c r="E626" s="4">
        <v>29961</v>
      </c>
      <c r="F626" s="4">
        <v>827167</v>
      </c>
      <c r="G626" s="7" t="s">
        <v>17</v>
      </c>
      <c r="H626" s="7" t="s">
        <v>551</v>
      </c>
      <c r="I626" s="7" t="s">
        <v>561</v>
      </c>
      <c r="J626" s="7" t="s">
        <v>12</v>
      </c>
      <c r="K626" s="5">
        <v>45146</v>
      </c>
      <c r="L626" s="12">
        <v>44478.92</v>
      </c>
      <c r="M626" s="12">
        <v>1853.25</v>
      </c>
      <c r="N626" s="12">
        <f>+Tabla2[[#This Row],[VALOR ADQUISICION]]-Tabla2[[#This Row],[DEPRECIACION ACUMULADA]]</f>
        <v>42625.67</v>
      </c>
    </row>
    <row r="627" spans="2:14" s="2" customFormat="1" ht="15.75" x14ac:dyDescent="0.25">
      <c r="B627" s="13">
        <v>265601</v>
      </c>
      <c r="C627" s="7" t="s">
        <v>971</v>
      </c>
      <c r="D627" s="7" t="s">
        <v>550</v>
      </c>
      <c r="E627" s="4">
        <v>29962</v>
      </c>
      <c r="F627" s="4">
        <v>827166</v>
      </c>
      <c r="G627" s="7" t="s">
        <v>17</v>
      </c>
      <c r="H627" s="7" t="s">
        <v>551</v>
      </c>
      <c r="I627" s="7" t="s">
        <v>562</v>
      </c>
      <c r="J627" s="7" t="s">
        <v>12</v>
      </c>
      <c r="K627" s="5">
        <v>45146</v>
      </c>
      <c r="L627" s="12">
        <v>44478.92</v>
      </c>
      <c r="M627" s="12">
        <v>1853.25</v>
      </c>
      <c r="N627" s="12">
        <f>+Tabla2[[#This Row],[VALOR ADQUISICION]]-Tabla2[[#This Row],[DEPRECIACION ACUMULADA]]</f>
        <v>42625.67</v>
      </c>
    </row>
    <row r="628" spans="2:14" s="2" customFormat="1" ht="15.75" x14ac:dyDescent="0.25">
      <c r="B628" s="13">
        <v>265601</v>
      </c>
      <c r="C628" s="7" t="s">
        <v>971</v>
      </c>
      <c r="D628" s="7" t="s">
        <v>550</v>
      </c>
      <c r="E628" s="4">
        <v>29963</v>
      </c>
      <c r="F628" s="4">
        <v>827165</v>
      </c>
      <c r="G628" s="7" t="s">
        <v>17</v>
      </c>
      <c r="H628" s="7" t="s">
        <v>551</v>
      </c>
      <c r="I628" s="7" t="s">
        <v>563</v>
      </c>
      <c r="J628" s="7" t="s">
        <v>12</v>
      </c>
      <c r="K628" s="5">
        <v>45146</v>
      </c>
      <c r="L628" s="12">
        <v>44478.92</v>
      </c>
      <c r="M628" s="12">
        <v>1853.25</v>
      </c>
      <c r="N628" s="12">
        <f>+Tabla2[[#This Row],[VALOR ADQUISICION]]-Tabla2[[#This Row],[DEPRECIACION ACUMULADA]]</f>
        <v>42625.67</v>
      </c>
    </row>
    <row r="629" spans="2:14" s="2" customFormat="1" ht="15.75" x14ac:dyDescent="0.25">
      <c r="B629" s="13">
        <v>265601</v>
      </c>
      <c r="C629" s="7" t="s">
        <v>971</v>
      </c>
      <c r="D629" s="7" t="s">
        <v>550</v>
      </c>
      <c r="E629" s="4">
        <v>29964</v>
      </c>
      <c r="F629" s="4">
        <v>827164</v>
      </c>
      <c r="G629" s="7" t="s">
        <v>17</v>
      </c>
      <c r="H629" s="7" t="s">
        <v>551</v>
      </c>
      <c r="I629" s="7" t="s">
        <v>564</v>
      </c>
      <c r="J629" s="7" t="s">
        <v>12</v>
      </c>
      <c r="K629" s="5">
        <v>45146</v>
      </c>
      <c r="L629" s="12">
        <v>44478.92</v>
      </c>
      <c r="M629" s="12">
        <v>1853.25</v>
      </c>
      <c r="N629" s="12">
        <f>+Tabla2[[#This Row],[VALOR ADQUISICION]]-Tabla2[[#This Row],[DEPRECIACION ACUMULADA]]</f>
        <v>42625.67</v>
      </c>
    </row>
    <row r="630" spans="2:14" s="2" customFormat="1" ht="15.75" x14ac:dyDescent="0.25">
      <c r="B630" s="13">
        <v>265601</v>
      </c>
      <c r="C630" s="7" t="s">
        <v>971</v>
      </c>
      <c r="D630" s="7" t="s">
        <v>550</v>
      </c>
      <c r="E630" s="4">
        <v>29965</v>
      </c>
      <c r="F630" s="4">
        <v>827163</v>
      </c>
      <c r="G630" s="7" t="s">
        <v>17</v>
      </c>
      <c r="H630" s="7" t="s">
        <v>551</v>
      </c>
      <c r="I630" s="7" t="s">
        <v>565</v>
      </c>
      <c r="J630" s="7" t="s">
        <v>12</v>
      </c>
      <c r="K630" s="5">
        <v>45146</v>
      </c>
      <c r="L630" s="12">
        <v>44478.92</v>
      </c>
      <c r="M630" s="12">
        <v>1853.25</v>
      </c>
      <c r="N630" s="12">
        <f>+Tabla2[[#This Row],[VALOR ADQUISICION]]-Tabla2[[#This Row],[DEPRECIACION ACUMULADA]]</f>
        <v>42625.67</v>
      </c>
    </row>
    <row r="631" spans="2:14" s="2" customFormat="1" ht="15.75" x14ac:dyDescent="0.25">
      <c r="B631" s="13">
        <v>265601</v>
      </c>
      <c r="C631" s="7" t="s">
        <v>971</v>
      </c>
      <c r="D631" s="7" t="s">
        <v>550</v>
      </c>
      <c r="E631" s="4">
        <v>29966</v>
      </c>
      <c r="F631" s="4">
        <v>827162</v>
      </c>
      <c r="G631" s="7" t="s">
        <v>17</v>
      </c>
      <c r="H631" s="7" t="s">
        <v>551</v>
      </c>
      <c r="I631" s="7" t="s">
        <v>566</v>
      </c>
      <c r="J631" s="7" t="s">
        <v>12</v>
      </c>
      <c r="K631" s="5">
        <v>45146</v>
      </c>
      <c r="L631" s="12">
        <v>44478.92</v>
      </c>
      <c r="M631" s="12">
        <v>1853.25</v>
      </c>
      <c r="N631" s="12">
        <f>+Tabla2[[#This Row],[VALOR ADQUISICION]]-Tabla2[[#This Row],[DEPRECIACION ACUMULADA]]</f>
        <v>42625.67</v>
      </c>
    </row>
    <row r="632" spans="2:14" s="2" customFormat="1" ht="15.75" x14ac:dyDescent="0.25">
      <c r="B632" s="13">
        <v>265601</v>
      </c>
      <c r="C632" s="7" t="s">
        <v>971</v>
      </c>
      <c r="D632" s="7" t="s">
        <v>550</v>
      </c>
      <c r="E632" s="4">
        <v>29967</v>
      </c>
      <c r="F632" s="4">
        <v>827161</v>
      </c>
      <c r="G632" s="7" t="s">
        <v>17</v>
      </c>
      <c r="H632" s="7" t="s">
        <v>551</v>
      </c>
      <c r="I632" s="7" t="s">
        <v>567</v>
      </c>
      <c r="J632" s="7" t="s">
        <v>12</v>
      </c>
      <c r="K632" s="5">
        <v>45146</v>
      </c>
      <c r="L632" s="12">
        <v>44478.92</v>
      </c>
      <c r="M632" s="12">
        <v>1853.25</v>
      </c>
      <c r="N632" s="12">
        <f>+Tabla2[[#This Row],[VALOR ADQUISICION]]-Tabla2[[#This Row],[DEPRECIACION ACUMULADA]]</f>
        <v>42625.67</v>
      </c>
    </row>
    <row r="633" spans="2:14" s="2" customFormat="1" ht="15.75" x14ac:dyDescent="0.25">
      <c r="B633" s="13">
        <v>265601</v>
      </c>
      <c r="C633" s="7" t="s">
        <v>971</v>
      </c>
      <c r="D633" s="7" t="s">
        <v>550</v>
      </c>
      <c r="E633" s="4">
        <v>29968</v>
      </c>
      <c r="F633" s="4">
        <v>827160</v>
      </c>
      <c r="G633" s="7" t="s">
        <v>17</v>
      </c>
      <c r="H633" s="7" t="s">
        <v>551</v>
      </c>
      <c r="I633" s="7" t="s">
        <v>568</v>
      </c>
      <c r="J633" s="7" t="s">
        <v>12</v>
      </c>
      <c r="K633" s="5">
        <v>45146</v>
      </c>
      <c r="L633" s="12">
        <v>44478.92</v>
      </c>
      <c r="M633" s="12">
        <v>1853.25</v>
      </c>
      <c r="N633" s="12">
        <f>+Tabla2[[#This Row],[VALOR ADQUISICION]]-Tabla2[[#This Row],[DEPRECIACION ACUMULADA]]</f>
        <v>42625.67</v>
      </c>
    </row>
    <row r="634" spans="2:14" s="2" customFormat="1" ht="15.75" x14ac:dyDescent="0.25">
      <c r="B634" s="13">
        <v>265601</v>
      </c>
      <c r="C634" s="7" t="s">
        <v>971</v>
      </c>
      <c r="D634" s="7" t="s">
        <v>550</v>
      </c>
      <c r="E634" s="4">
        <v>29969</v>
      </c>
      <c r="F634" s="4">
        <v>827159</v>
      </c>
      <c r="G634" s="7" t="s">
        <v>17</v>
      </c>
      <c r="H634" s="7" t="s">
        <v>551</v>
      </c>
      <c r="I634" s="7" t="s">
        <v>569</v>
      </c>
      <c r="J634" s="7" t="s">
        <v>12</v>
      </c>
      <c r="K634" s="5">
        <v>45146</v>
      </c>
      <c r="L634" s="12">
        <v>44478.92</v>
      </c>
      <c r="M634" s="12">
        <v>1853.25</v>
      </c>
      <c r="N634" s="12">
        <f>+Tabla2[[#This Row],[VALOR ADQUISICION]]-Tabla2[[#This Row],[DEPRECIACION ACUMULADA]]</f>
        <v>42625.67</v>
      </c>
    </row>
    <row r="635" spans="2:14" s="2" customFormat="1" ht="15.75" x14ac:dyDescent="0.25">
      <c r="B635" s="13">
        <v>265601</v>
      </c>
      <c r="C635" s="7" t="s">
        <v>971</v>
      </c>
      <c r="D635" s="7" t="s">
        <v>550</v>
      </c>
      <c r="E635" s="4">
        <v>30000</v>
      </c>
      <c r="F635" s="4">
        <v>827824</v>
      </c>
      <c r="G635" s="7" t="s">
        <v>17</v>
      </c>
      <c r="H635" s="7" t="s">
        <v>551</v>
      </c>
      <c r="I635" s="7" t="s">
        <v>602</v>
      </c>
      <c r="J635" s="7" t="s">
        <v>12</v>
      </c>
      <c r="K635" s="5">
        <v>45146</v>
      </c>
      <c r="L635" s="12">
        <v>44478.92</v>
      </c>
      <c r="M635" s="12">
        <v>1853.25</v>
      </c>
      <c r="N635" s="12">
        <f>+Tabla2[[#This Row],[VALOR ADQUISICION]]-Tabla2[[#This Row],[DEPRECIACION ACUMULADA]]</f>
        <v>42625.67</v>
      </c>
    </row>
    <row r="636" spans="2:14" s="2" customFormat="1" ht="15.75" x14ac:dyDescent="0.25">
      <c r="B636" s="13">
        <v>265601</v>
      </c>
      <c r="C636" s="7" t="s">
        <v>971</v>
      </c>
      <c r="D636" s="7" t="s">
        <v>550</v>
      </c>
      <c r="E636" s="4">
        <v>30001</v>
      </c>
      <c r="F636" s="4">
        <v>827823</v>
      </c>
      <c r="G636" s="7" t="s">
        <v>17</v>
      </c>
      <c r="H636" s="7" t="s">
        <v>551</v>
      </c>
      <c r="I636" s="7" t="s">
        <v>603</v>
      </c>
      <c r="J636" s="7" t="s">
        <v>12</v>
      </c>
      <c r="K636" s="5">
        <v>45146</v>
      </c>
      <c r="L636" s="12">
        <v>44478.92</v>
      </c>
      <c r="M636" s="12">
        <v>1853.25</v>
      </c>
      <c r="N636" s="12">
        <f>+Tabla2[[#This Row],[VALOR ADQUISICION]]-Tabla2[[#This Row],[DEPRECIACION ACUMULADA]]</f>
        <v>42625.67</v>
      </c>
    </row>
    <row r="637" spans="2:14" s="2" customFormat="1" ht="15.75" x14ac:dyDescent="0.25">
      <c r="B637" s="13">
        <v>265601</v>
      </c>
      <c r="C637" s="7" t="s">
        <v>971</v>
      </c>
      <c r="D637" s="7" t="s">
        <v>550</v>
      </c>
      <c r="E637" s="4">
        <v>30002</v>
      </c>
      <c r="F637" s="4">
        <v>827822</v>
      </c>
      <c r="G637" s="7" t="s">
        <v>17</v>
      </c>
      <c r="H637" s="7" t="s">
        <v>551</v>
      </c>
      <c r="I637" s="7" t="s">
        <v>604</v>
      </c>
      <c r="J637" s="7" t="s">
        <v>12</v>
      </c>
      <c r="K637" s="5">
        <v>45146</v>
      </c>
      <c r="L637" s="12">
        <v>44478.92</v>
      </c>
      <c r="M637" s="12">
        <v>1853.25</v>
      </c>
      <c r="N637" s="12">
        <f>+Tabla2[[#This Row],[VALOR ADQUISICION]]-Tabla2[[#This Row],[DEPRECIACION ACUMULADA]]</f>
        <v>42625.67</v>
      </c>
    </row>
    <row r="638" spans="2:14" s="2" customFormat="1" ht="15.75" x14ac:dyDescent="0.25">
      <c r="B638" s="13">
        <v>265601</v>
      </c>
      <c r="C638" s="7" t="s">
        <v>971</v>
      </c>
      <c r="D638" s="7" t="s">
        <v>550</v>
      </c>
      <c r="E638" s="4">
        <v>30003</v>
      </c>
      <c r="F638" s="4">
        <v>827819</v>
      </c>
      <c r="G638" s="7" t="s">
        <v>17</v>
      </c>
      <c r="H638" s="7" t="s">
        <v>551</v>
      </c>
      <c r="I638" s="7" t="s">
        <v>605</v>
      </c>
      <c r="J638" s="7" t="s">
        <v>12</v>
      </c>
      <c r="K638" s="5">
        <v>45146</v>
      </c>
      <c r="L638" s="12">
        <v>44478.92</v>
      </c>
      <c r="M638" s="12">
        <v>1853.25</v>
      </c>
      <c r="N638" s="12">
        <f>+Tabla2[[#This Row],[VALOR ADQUISICION]]-Tabla2[[#This Row],[DEPRECIACION ACUMULADA]]</f>
        <v>42625.67</v>
      </c>
    </row>
    <row r="639" spans="2:14" s="2" customFormat="1" ht="15.75" x14ac:dyDescent="0.25">
      <c r="B639" s="13">
        <v>265601</v>
      </c>
      <c r="C639" s="7" t="s">
        <v>971</v>
      </c>
      <c r="D639" s="7" t="s">
        <v>550</v>
      </c>
      <c r="E639" s="4">
        <v>30004</v>
      </c>
      <c r="F639" s="4">
        <v>827816</v>
      </c>
      <c r="G639" s="7" t="s">
        <v>17</v>
      </c>
      <c r="H639" s="7" t="s">
        <v>551</v>
      </c>
      <c r="I639" s="7" t="s">
        <v>606</v>
      </c>
      <c r="J639" s="7" t="s">
        <v>12</v>
      </c>
      <c r="K639" s="5">
        <v>45146</v>
      </c>
      <c r="L639" s="12">
        <v>44478.92</v>
      </c>
      <c r="M639" s="12">
        <v>1853.25</v>
      </c>
      <c r="N639" s="12">
        <f>+Tabla2[[#This Row],[VALOR ADQUISICION]]-Tabla2[[#This Row],[DEPRECIACION ACUMULADA]]</f>
        <v>42625.67</v>
      </c>
    </row>
    <row r="640" spans="2:14" s="2" customFormat="1" ht="15.75" x14ac:dyDescent="0.25">
      <c r="B640" s="13">
        <v>265601</v>
      </c>
      <c r="C640" s="7" t="s">
        <v>971</v>
      </c>
      <c r="D640" s="7" t="s">
        <v>550</v>
      </c>
      <c r="E640" s="4">
        <v>30005</v>
      </c>
      <c r="F640" s="4">
        <v>827817</v>
      </c>
      <c r="G640" s="7" t="s">
        <v>17</v>
      </c>
      <c r="H640" s="7" t="s">
        <v>551</v>
      </c>
      <c r="I640" s="7" t="s">
        <v>607</v>
      </c>
      <c r="J640" s="7" t="s">
        <v>12</v>
      </c>
      <c r="K640" s="5">
        <v>45146</v>
      </c>
      <c r="L640" s="12">
        <v>44478.92</v>
      </c>
      <c r="M640" s="12">
        <v>1853.25</v>
      </c>
      <c r="N640" s="12">
        <f>+Tabla2[[#This Row],[VALOR ADQUISICION]]-Tabla2[[#This Row],[DEPRECIACION ACUMULADA]]</f>
        <v>42625.67</v>
      </c>
    </row>
    <row r="641" spans="2:14" s="2" customFormat="1" ht="15.75" x14ac:dyDescent="0.25">
      <c r="B641" s="13">
        <v>265601</v>
      </c>
      <c r="C641" s="7" t="s">
        <v>971</v>
      </c>
      <c r="D641" s="7" t="s">
        <v>550</v>
      </c>
      <c r="E641" s="4">
        <v>30006</v>
      </c>
      <c r="F641" s="4">
        <v>827813</v>
      </c>
      <c r="G641" s="7" t="s">
        <v>17</v>
      </c>
      <c r="H641" s="7" t="s">
        <v>551</v>
      </c>
      <c r="I641" s="7" t="s">
        <v>608</v>
      </c>
      <c r="J641" s="7" t="s">
        <v>12</v>
      </c>
      <c r="K641" s="5">
        <v>45146</v>
      </c>
      <c r="L641" s="12">
        <v>44478.92</v>
      </c>
      <c r="M641" s="12">
        <v>1853.25</v>
      </c>
      <c r="N641" s="12">
        <f>+Tabla2[[#This Row],[VALOR ADQUISICION]]-Tabla2[[#This Row],[DEPRECIACION ACUMULADA]]</f>
        <v>42625.67</v>
      </c>
    </row>
    <row r="642" spans="2:14" s="2" customFormat="1" ht="15.75" x14ac:dyDescent="0.25">
      <c r="B642" s="13">
        <v>265601</v>
      </c>
      <c r="C642" s="7" t="s">
        <v>971</v>
      </c>
      <c r="D642" s="7" t="s">
        <v>550</v>
      </c>
      <c r="E642" s="4">
        <v>30007</v>
      </c>
      <c r="F642" s="4">
        <v>827820</v>
      </c>
      <c r="G642" s="7" t="s">
        <v>17</v>
      </c>
      <c r="H642" s="7" t="s">
        <v>551</v>
      </c>
      <c r="I642" s="7" t="s">
        <v>609</v>
      </c>
      <c r="J642" s="7" t="s">
        <v>12</v>
      </c>
      <c r="K642" s="5">
        <v>45146</v>
      </c>
      <c r="L642" s="12">
        <v>44478.92</v>
      </c>
      <c r="M642" s="12">
        <v>1853.25</v>
      </c>
      <c r="N642" s="12">
        <f>+Tabla2[[#This Row],[VALOR ADQUISICION]]-Tabla2[[#This Row],[DEPRECIACION ACUMULADA]]</f>
        <v>42625.67</v>
      </c>
    </row>
    <row r="643" spans="2:14" s="2" customFormat="1" ht="15.75" x14ac:dyDescent="0.25">
      <c r="B643" s="13">
        <v>265601</v>
      </c>
      <c r="C643" s="7" t="s">
        <v>971</v>
      </c>
      <c r="D643" s="7" t="s">
        <v>550</v>
      </c>
      <c r="E643" s="4">
        <v>30008</v>
      </c>
      <c r="F643" s="4">
        <v>827814</v>
      </c>
      <c r="G643" s="7" t="s">
        <v>17</v>
      </c>
      <c r="H643" s="7" t="s">
        <v>551</v>
      </c>
      <c r="I643" s="7" t="s">
        <v>610</v>
      </c>
      <c r="J643" s="7" t="s">
        <v>12</v>
      </c>
      <c r="K643" s="5">
        <v>45146</v>
      </c>
      <c r="L643" s="12">
        <v>44478.92</v>
      </c>
      <c r="M643" s="12">
        <v>1853.25</v>
      </c>
      <c r="N643" s="12">
        <f>+Tabla2[[#This Row],[VALOR ADQUISICION]]-Tabla2[[#This Row],[DEPRECIACION ACUMULADA]]</f>
        <v>42625.67</v>
      </c>
    </row>
    <row r="644" spans="2:14" s="2" customFormat="1" ht="15.75" x14ac:dyDescent="0.25">
      <c r="B644" s="13">
        <v>265601</v>
      </c>
      <c r="C644" s="7" t="s">
        <v>971</v>
      </c>
      <c r="D644" s="7" t="s">
        <v>550</v>
      </c>
      <c r="E644" s="4">
        <v>30009</v>
      </c>
      <c r="F644" s="4">
        <v>827808</v>
      </c>
      <c r="G644" s="7" t="s">
        <v>17</v>
      </c>
      <c r="H644" s="7" t="s">
        <v>551</v>
      </c>
      <c r="I644" s="7" t="s">
        <v>611</v>
      </c>
      <c r="J644" s="7" t="s">
        <v>12</v>
      </c>
      <c r="K644" s="5">
        <v>45146</v>
      </c>
      <c r="L644" s="12">
        <v>44478.92</v>
      </c>
      <c r="M644" s="12">
        <v>1853.25</v>
      </c>
      <c r="N644" s="12">
        <f>+Tabla2[[#This Row],[VALOR ADQUISICION]]-Tabla2[[#This Row],[DEPRECIACION ACUMULADA]]</f>
        <v>42625.67</v>
      </c>
    </row>
    <row r="645" spans="2:14" s="2" customFormat="1" ht="15.75" x14ac:dyDescent="0.25">
      <c r="B645" s="13">
        <v>265601</v>
      </c>
      <c r="C645" s="7" t="s">
        <v>971</v>
      </c>
      <c r="D645" s="7" t="s">
        <v>550</v>
      </c>
      <c r="E645" s="4">
        <v>30010</v>
      </c>
      <c r="F645" s="4">
        <v>827807</v>
      </c>
      <c r="G645" s="7" t="s">
        <v>17</v>
      </c>
      <c r="H645" s="7" t="s">
        <v>551</v>
      </c>
      <c r="I645" s="7" t="s">
        <v>612</v>
      </c>
      <c r="J645" s="7" t="s">
        <v>12</v>
      </c>
      <c r="K645" s="5">
        <v>45146</v>
      </c>
      <c r="L645" s="12">
        <v>44478.92</v>
      </c>
      <c r="M645" s="12">
        <v>1853.25</v>
      </c>
      <c r="N645" s="12">
        <f>+Tabla2[[#This Row],[VALOR ADQUISICION]]-Tabla2[[#This Row],[DEPRECIACION ACUMULADA]]</f>
        <v>42625.67</v>
      </c>
    </row>
    <row r="646" spans="2:14" s="2" customFormat="1" ht="15.75" x14ac:dyDescent="0.25">
      <c r="B646" s="13">
        <v>265601</v>
      </c>
      <c r="C646" s="7" t="s">
        <v>971</v>
      </c>
      <c r="D646" s="7" t="s">
        <v>550</v>
      </c>
      <c r="E646" s="4">
        <v>30011</v>
      </c>
      <c r="F646" s="4">
        <v>827809</v>
      </c>
      <c r="G646" s="7" t="s">
        <v>17</v>
      </c>
      <c r="H646" s="7" t="s">
        <v>551</v>
      </c>
      <c r="I646" s="7" t="s">
        <v>613</v>
      </c>
      <c r="J646" s="7" t="s">
        <v>12</v>
      </c>
      <c r="K646" s="5">
        <v>45146</v>
      </c>
      <c r="L646" s="12">
        <v>44478.92</v>
      </c>
      <c r="M646" s="12">
        <v>1853.25</v>
      </c>
      <c r="N646" s="12">
        <f>+Tabla2[[#This Row],[VALOR ADQUISICION]]-Tabla2[[#This Row],[DEPRECIACION ACUMULADA]]</f>
        <v>42625.67</v>
      </c>
    </row>
    <row r="647" spans="2:14" s="2" customFormat="1" ht="15.75" x14ac:dyDescent="0.25">
      <c r="B647" s="13">
        <v>265601</v>
      </c>
      <c r="C647" s="7" t="s">
        <v>971</v>
      </c>
      <c r="D647" s="7" t="s">
        <v>550</v>
      </c>
      <c r="E647" s="4">
        <v>30012</v>
      </c>
      <c r="F647" s="4">
        <v>827812</v>
      </c>
      <c r="G647" s="7" t="s">
        <v>17</v>
      </c>
      <c r="H647" s="7" t="s">
        <v>551</v>
      </c>
      <c r="I647" s="7" t="s">
        <v>614</v>
      </c>
      <c r="J647" s="7" t="s">
        <v>12</v>
      </c>
      <c r="K647" s="5">
        <v>45146</v>
      </c>
      <c r="L647" s="12">
        <v>44478.92</v>
      </c>
      <c r="M647" s="12">
        <v>1853.25</v>
      </c>
      <c r="N647" s="12">
        <f>+Tabla2[[#This Row],[VALOR ADQUISICION]]-Tabla2[[#This Row],[DEPRECIACION ACUMULADA]]</f>
        <v>42625.67</v>
      </c>
    </row>
    <row r="648" spans="2:14" s="2" customFormat="1" ht="15.75" x14ac:dyDescent="0.25">
      <c r="B648" s="13">
        <v>265601</v>
      </c>
      <c r="C648" s="7" t="s">
        <v>971</v>
      </c>
      <c r="D648" s="7" t="s">
        <v>550</v>
      </c>
      <c r="E648" s="4">
        <v>30013</v>
      </c>
      <c r="F648" s="4">
        <v>827806</v>
      </c>
      <c r="G648" s="7" t="s">
        <v>17</v>
      </c>
      <c r="H648" s="7" t="s">
        <v>551</v>
      </c>
      <c r="I648" s="7" t="s">
        <v>615</v>
      </c>
      <c r="J648" s="7" t="s">
        <v>12</v>
      </c>
      <c r="K648" s="5">
        <v>45146</v>
      </c>
      <c r="L648" s="12">
        <v>44478.92</v>
      </c>
      <c r="M648" s="12">
        <v>1853.25</v>
      </c>
      <c r="N648" s="12">
        <f>+Tabla2[[#This Row],[VALOR ADQUISICION]]-Tabla2[[#This Row],[DEPRECIACION ACUMULADA]]</f>
        <v>42625.67</v>
      </c>
    </row>
    <row r="649" spans="2:14" s="2" customFormat="1" ht="15.75" x14ac:dyDescent="0.25">
      <c r="B649" s="13">
        <v>265601</v>
      </c>
      <c r="C649" s="7" t="s">
        <v>971</v>
      </c>
      <c r="D649" s="7" t="s">
        <v>550</v>
      </c>
      <c r="E649" s="4">
        <v>30014</v>
      </c>
      <c r="F649" s="4">
        <v>827821</v>
      </c>
      <c r="G649" s="7" t="s">
        <v>17</v>
      </c>
      <c r="H649" s="7" t="s">
        <v>551</v>
      </c>
      <c r="I649" s="7" t="s">
        <v>616</v>
      </c>
      <c r="J649" s="7" t="s">
        <v>12</v>
      </c>
      <c r="K649" s="5">
        <v>45146</v>
      </c>
      <c r="L649" s="12">
        <v>44478.92</v>
      </c>
      <c r="M649" s="12">
        <v>1853.25</v>
      </c>
      <c r="N649" s="12">
        <f>+Tabla2[[#This Row],[VALOR ADQUISICION]]-Tabla2[[#This Row],[DEPRECIACION ACUMULADA]]</f>
        <v>42625.67</v>
      </c>
    </row>
    <row r="650" spans="2:14" s="2" customFormat="1" ht="15.75" x14ac:dyDescent="0.25">
      <c r="B650" s="13">
        <v>265601</v>
      </c>
      <c r="C650" s="7" t="s">
        <v>971</v>
      </c>
      <c r="D650" s="7" t="s">
        <v>550</v>
      </c>
      <c r="E650" s="4">
        <v>30015</v>
      </c>
      <c r="F650" s="4">
        <v>827815</v>
      </c>
      <c r="G650" s="7" t="s">
        <v>17</v>
      </c>
      <c r="H650" s="7" t="s">
        <v>551</v>
      </c>
      <c r="I650" s="7" t="s">
        <v>617</v>
      </c>
      <c r="J650" s="7" t="s">
        <v>12</v>
      </c>
      <c r="K650" s="5">
        <v>45146</v>
      </c>
      <c r="L650" s="12">
        <v>44478.92</v>
      </c>
      <c r="M650" s="12">
        <v>1853.25</v>
      </c>
      <c r="N650" s="12">
        <f>+Tabla2[[#This Row],[VALOR ADQUISICION]]-Tabla2[[#This Row],[DEPRECIACION ACUMULADA]]</f>
        <v>42625.67</v>
      </c>
    </row>
    <row r="651" spans="2:14" s="2" customFormat="1" ht="15.75" x14ac:dyDescent="0.25">
      <c r="B651" s="13">
        <v>265601</v>
      </c>
      <c r="C651" s="7" t="s">
        <v>971</v>
      </c>
      <c r="D651" s="7" t="s">
        <v>550</v>
      </c>
      <c r="E651" s="4">
        <v>30016</v>
      </c>
      <c r="F651" s="4">
        <v>827811</v>
      </c>
      <c r="G651" s="7" t="s">
        <v>17</v>
      </c>
      <c r="H651" s="7" t="s">
        <v>551</v>
      </c>
      <c r="I651" s="7" t="s">
        <v>618</v>
      </c>
      <c r="J651" s="7" t="s">
        <v>12</v>
      </c>
      <c r="K651" s="5">
        <v>45146</v>
      </c>
      <c r="L651" s="12">
        <v>44478.92</v>
      </c>
      <c r="M651" s="12">
        <v>1853.25</v>
      </c>
      <c r="N651" s="12">
        <f>+Tabla2[[#This Row],[VALOR ADQUISICION]]-Tabla2[[#This Row],[DEPRECIACION ACUMULADA]]</f>
        <v>42625.67</v>
      </c>
    </row>
    <row r="652" spans="2:14" s="2" customFormat="1" ht="15.75" x14ac:dyDescent="0.25">
      <c r="B652" s="13">
        <v>265601</v>
      </c>
      <c r="C652" s="7" t="s">
        <v>971</v>
      </c>
      <c r="D652" s="7" t="s">
        <v>550</v>
      </c>
      <c r="E652" s="4">
        <v>30017</v>
      </c>
      <c r="F652" s="4">
        <v>827818</v>
      </c>
      <c r="G652" s="7" t="s">
        <v>17</v>
      </c>
      <c r="H652" s="7" t="s">
        <v>551</v>
      </c>
      <c r="I652" s="7" t="s">
        <v>619</v>
      </c>
      <c r="J652" s="7" t="s">
        <v>12</v>
      </c>
      <c r="K652" s="5">
        <v>45146</v>
      </c>
      <c r="L652" s="12">
        <v>44478.92</v>
      </c>
      <c r="M652" s="12">
        <v>1853.25</v>
      </c>
      <c r="N652" s="12">
        <f>+Tabla2[[#This Row],[VALOR ADQUISICION]]-Tabla2[[#This Row],[DEPRECIACION ACUMULADA]]</f>
        <v>42625.67</v>
      </c>
    </row>
    <row r="653" spans="2:14" s="2" customFormat="1" ht="15.75" x14ac:dyDescent="0.25">
      <c r="B653" s="13">
        <v>265601</v>
      </c>
      <c r="C653" s="7" t="s">
        <v>971</v>
      </c>
      <c r="D653" s="7" t="s">
        <v>550</v>
      </c>
      <c r="E653" s="4">
        <v>30018</v>
      </c>
      <c r="F653" s="4">
        <v>827810</v>
      </c>
      <c r="G653" s="7" t="s">
        <v>17</v>
      </c>
      <c r="H653" s="7" t="s">
        <v>551</v>
      </c>
      <c r="I653" s="7" t="s">
        <v>620</v>
      </c>
      <c r="J653" s="7" t="s">
        <v>12</v>
      </c>
      <c r="K653" s="5">
        <v>45146</v>
      </c>
      <c r="L653" s="12">
        <v>44478.92</v>
      </c>
      <c r="M653" s="12">
        <v>1853.25</v>
      </c>
      <c r="N653" s="12">
        <f>+Tabla2[[#This Row],[VALOR ADQUISICION]]-Tabla2[[#This Row],[DEPRECIACION ACUMULADA]]</f>
        <v>42625.67</v>
      </c>
    </row>
    <row r="654" spans="2:14" s="2" customFormat="1" ht="15.75" x14ac:dyDescent="0.25">
      <c r="B654" s="13">
        <v>265601</v>
      </c>
      <c r="C654" s="7" t="s">
        <v>971</v>
      </c>
      <c r="D654" s="7" t="s">
        <v>550</v>
      </c>
      <c r="E654" s="4">
        <v>30019</v>
      </c>
      <c r="F654" s="4">
        <v>827837</v>
      </c>
      <c r="G654" s="7" t="s">
        <v>17</v>
      </c>
      <c r="H654" s="7" t="s">
        <v>551</v>
      </c>
      <c r="I654" s="7" t="s">
        <v>621</v>
      </c>
      <c r="J654" s="7" t="s">
        <v>12</v>
      </c>
      <c r="K654" s="5">
        <v>45146</v>
      </c>
      <c r="L654" s="12">
        <v>44478.92</v>
      </c>
      <c r="M654" s="12">
        <v>1853.25</v>
      </c>
      <c r="N654" s="12">
        <f>+Tabla2[[#This Row],[VALOR ADQUISICION]]-Tabla2[[#This Row],[DEPRECIACION ACUMULADA]]</f>
        <v>42625.67</v>
      </c>
    </row>
    <row r="655" spans="2:14" s="2" customFormat="1" ht="15.75" x14ac:dyDescent="0.25">
      <c r="B655" s="13">
        <v>265601</v>
      </c>
      <c r="C655" s="7" t="s">
        <v>971</v>
      </c>
      <c r="D655" s="7" t="s">
        <v>550</v>
      </c>
      <c r="E655" s="4">
        <v>30020</v>
      </c>
      <c r="F655" s="4">
        <v>827838</v>
      </c>
      <c r="G655" s="7" t="s">
        <v>17</v>
      </c>
      <c r="H655" s="7" t="s">
        <v>551</v>
      </c>
      <c r="I655" s="7" t="s">
        <v>622</v>
      </c>
      <c r="J655" s="7" t="s">
        <v>12</v>
      </c>
      <c r="K655" s="5">
        <v>45146</v>
      </c>
      <c r="L655" s="12">
        <v>44478.92</v>
      </c>
      <c r="M655" s="12">
        <v>1853.25</v>
      </c>
      <c r="N655" s="12">
        <f>+Tabla2[[#This Row],[VALOR ADQUISICION]]-Tabla2[[#This Row],[DEPRECIACION ACUMULADA]]</f>
        <v>42625.67</v>
      </c>
    </row>
    <row r="656" spans="2:14" s="2" customFormat="1" ht="15.75" x14ac:dyDescent="0.25">
      <c r="B656" s="13">
        <v>265601</v>
      </c>
      <c r="C656" s="7" t="s">
        <v>971</v>
      </c>
      <c r="D656" s="7" t="s">
        <v>550</v>
      </c>
      <c r="E656" s="4">
        <v>30021</v>
      </c>
      <c r="F656" s="4">
        <v>827839</v>
      </c>
      <c r="G656" s="7" t="s">
        <v>17</v>
      </c>
      <c r="H656" s="7" t="s">
        <v>551</v>
      </c>
      <c r="I656" s="7" t="s">
        <v>623</v>
      </c>
      <c r="J656" s="7" t="s">
        <v>12</v>
      </c>
      <c r="K656" s="5">
        <v>45146</v>
      </c>
      <c r="L656" s="12">
        <v>44478.92</v>
      </c>
      <c r="M656" s="12">
        <v>1853.25</v>
      </c>
      <c r="N656" s="12">
        <f>+Tabla2[[#This Row],[VALOR ADQUISICION]]-Tabla2[[#This Row],[DEPRECIACION ACUMULADA]]</f>
        <v>42625.67</v>
      </c>
    </row>
    <row r="657" spans="2:14" s="2" customFormat="1" ht="15.75" x14ac:dyDescent="0.25">
      <c r="B657" s="13">
        <v>265601</v>
      </c>
      <c r="C657" s="7" t="s">
        <v>971</v>
      </c>
      <c r="D657" s="7" t="s">
        <v>550</v>
      </c>
      <c r="E657" s="4">
        <v>30022</v>
      </c>
      <c r="F657" s="4">
        <v>827834</v>
      </c>
      <c r="G657" s="7" t="s">
        <v>17</v>
      </c>
      <c r="H657" s="7" t="s">
        <v>551</v>
      </c>
      <c r="I657" s="7" t="s">
        <v>624</v>
      </c>
      <c r="J657" s="7" t="s">
        <v>12</v>
      </c>
      <c r="K657" s="5">
        <v>45146</v>
      </c>
      <c r="L657" s="12">
        <v>44478.92</v>
      </c>
      <c r="M657" s="12">
        <v>1853.25</v>
      </c>
      <c r="N657" s="12">
        <f>+Tabla2[[#This Row],[VALOR ADQUISICION]]-Tabla2[[#This Row],[DEPRECIACION ACUMULADA]]</f>
        <v>42625.67</v>
      </c>
    </row>
    <row r="658" spans="2:14" s="2" customFormat="1" ht="15.75" x14ac:dyDescent="0.25">
      <c r="B658" s="13">
        <v>265601</v>
      </c>
      <c r="C658" s="7" t="s">
        <v>971</v>
      </c>
      <c r="D658" s="7" t="s">
        <v>550</v>
      </c>
      <c r="E658" s="4">
        <v>30023</v>
      </c>
      <c r="F658" s="4">
        <v>827835</v>
      </c>
      <c r="G658" s="7" t="s">
        <v>17</v>
      </c>
      <c r="H658" s="7" t="s">
        <v>551</v>
      </c>
      <c r="I658" s="7" t="s">
        <v>625</v>
      </c>
      <c r="J658" s="7" t="s">
        <v>12</v>
      </c>
      <c r="K658" s="5">
        <v>45146</v>
      </c>
      <c r="L658" s="12">
        <v>44478.92</v>
      </c>
      <c r="M658" s="12">
        <v>1853.25</v>
      </c>
      <c r="N658" s="12">
        <f>+Tabla2[[#This Row],[VALOR ADQUISICION]]-Tabla2[[#This Row],[DEPRECIACION ACUMULADA]]</f>
        <v>42625.67</v>
      </c>
    </row>
    <row r="659" spans="2:14" s="2" customFormat="1" ht="15.75" x14ac:dyDescent="0.25">
      <c r="B659" s="13">
        <v>265601</v>
      </c>
      <c r="C659" s="7" t="s">
        <v>971</v>
      </c>
      <c r="D659" s="7" t="s">
        <v>550</v>
      </c>
      <c r="E659" s="4">
        <v>30024</v>
      </c>
      <c r="F659" s="4">
        <v>827836</v>
      </c>
      <c r="G659" s="7" t="s">
        <v>17</v>
      </c>
      <c r="H659" s="7" t="s">
        <v>551</v>
      </c>
      <c r="I659" s="7" t="s">
        <v>626</v>
      </c>
      <c r="J659" s="7" t="s">
        <v>12</v>
      </c>
      <c r="K659" s="5">
        <v>45146</v>
      </c>
      <c r="L659" s="12">
        <v>44478.92</v>
      </c>
      <c r="M659" s="12">
        <v>1853.25</v>
      </c>
      <c r="N659" s="12">
        <f>+Tabla2[[#This Row],[VALOR ADQUISICION]]-Tabla2[[#This Row],[DEPRECIACION ACUMULADA]]</f>
        <v>42625.67</v>
      </c>
    </row>
    <row r="660" spans="2:14" s="2" customFormat="1" ht="15.75" x14ac:dyDescent="0.25">
      <c r="B660" s="13">
        <v>265601</v>
      </c>
      <c r="C660" s="7" t="s">
        <v>971</v>
      </c>
      <c r="D660" s="7" t="s">
        <v>550</v>
      </c>
      <c r="E660" s="4">
        <v>30025</v>
      </c>
      <c r="F660" s="4">
        <v>827825</v>
      </c>
      <c r="G660" s="7" t="s">
        <v>17</v>
      </c>
      <c r="H660" s="7" t="s">
        <v>551</v>
      </c>
      <c r="I660" s="7" t="s">
        <v>627</v>
      </c>
      <c r="J660" s="7" t="s">
        <v>12</v>
      </c>
      <c r="K660" s="5">
        <v>45146</v>
      </c>
      <c r="L660" s="12">
        <v>44478.92</v>
      </c>
      <c r="M660" s="12">
        <v>1853.25</v>
      </c>
      <c r="N660" s="12">
        <f>+Tabla2[[#This Row],[VALOR ADQUISICION]]-Tabla2[[#This Row],[DEPRECIACION ACUMULADA]]</f>
        <v>42625.67</v>
      </c>
    </row>
    <row r="661" spans="2:14" s="2" customFormat="1" ht="15.75" x14ac:dyDescent="0.25">
      <c r="B661" s="13">
        <v>265601</v>
      </c>
      <c r="C661" s="7" t="s">
        <v>971</v>
      </c>
      <c r="D661" s="7" t="s">
        <v>550</v>
      </c>
      <c r="E661" s="4">
        <v>30026</v>
      </c>
      <c r="F661" s="4">
        <v>827826</v>
      </c>
      <c r="G661" s="7" t="s">
        <v>17</v>
      </c>
      <c r="H661" s="7" t="s">
        <v>551</v>
      </c>
      <c r="I661" s="7" t="s">
        <v>628</v>
      </c>
      <c r="J661" s="7" t="s">
        <v>12</v>
      </c>
      <c r="K661" s="5">
        <v>45146</v>
      </c>
      <c r="L661" s="12">
        <v>44478.92</v>
      </c>
      <c r="M661" s="12">
        <v>1853.25</v>
      </c>
      <c r="N661" s="12">
        <f>+Tabla2[[#This Row],[VALOR ADQUISICION]]-Tabla2[[#This Row],[DEPRECIACION ACUMULADA]]</f>
        <v>42625.67</v>
      </c>
    </row>
    <row r="662" spans="2:14" s="2" customFormat="1" ht="15.75" x14ac:dyDescent="0.25">
      <c r="B662" s="13">
        <v>265601</v>
      </c>
      <c r="C662" s="7" t="s">
        <v>971</v>
      </c>
      <c r="D662" s="7" t="s">
        <v>550</v>
      </c>
      <c r="E662" s="4">
        <v>30027</v>
      </c>
      <c r="F662" s="4">
        <v>827827</v>
      </c>
      <c r="G662" s="7" t="s">
        <v>17</v>
      </c>
      <c r="H662" s="7" t="s">
        <v>551</v>
      </c>
      <c r="I662" s="7" t="s">
        <v>629</v>
      </c>
      <c r="J662" s="7" t="s">
        <v>12</v>
      </c>
      <c r="K662" s="5">
        <v>45146</v>
      </c>
      <c r="L662" s="12">
        <v>44478.92</v>
      </c>
      <c r="M662" s="12">
        <v>1853.25</v>
      </c>
      <c r="N662" s="12">
        <f>+Tabla2[[#This Row],[VALOR ADQUISICION]]-Tabla2[[#This Row],[DEPRECIACION ACUMULADA]]</f>
        <v>42625.67</v>
      </c>
    </row>
    <row r="663" spans="2:14" s="2" customFormat="1" ht="15.75" x14ac:dyDescent="0.25">
      <c r="B663" s="13">
        <v>265601</v>
      </c>
      <c r="C663" s="7" t="s">
        <v>971</v>
      </c>
      <c r="D663" s="7" t="s">
        <v>550</v>
      </c>
      <c r="E663" s="4">
        <v>30028</v>
      </c>
      <c r="F663" s="4">
        <v>827842</v>
      </c>
      <c r="G663" s="7" t="s">
        <v>17</v>
      </c>
      <c r="H663" s="7" t="s">
        <v>551</v>
      </c>
      <c r="I663" s="7" t="s">
        <v>630</v>
      </c>
      <c r="J663" s="7" t="s">
        <v>12</v>
      </c>
      <c r="K663" s="5">
        <v>45146</v>
      </c>
      <c r="L663" s="12">
        <v>44478.92</v>
      </c>
      <c r="M663" s="12">
        <v>1853.25</v>
      </c>
      <c r="N663" s="12">
        <f>+Tabla2[[#This Row],[VALOR ADQUISICION]]-Tabla2[[#This Row],[DEPRECIACION ACUMULADA]]</f>
        <v>42625.67</v>
      </c>
    </row>
    <row r="664" spans="2:14" s="2" customFormat="1" ht="15.75" x14ac:dyDescent="0.25">
      <c r="B664" s="13">
        <v>265601</v>
      </c>
      <c r="C664" s="7" t="s">
        <v>971</v>
      </c>
      <c r="D664" s="7" t="s">
        <v>550</v>
      </c>
      <c r="E664" s="4">
        <v>30029</v>
      </c>
      <c r="F664" s="4">
        <v>827841</v>
      </c>
      <c r="G664" s="7" t="s">
        <v>17</v>
      </c>
      <c r="H664" s="7" t="s">
        <v>551</v>
      </c>
      <c r="I664" s="7" t="s">
        <v>631</v>
      </c>
      <c r="J664" s="7" t="s">
        <v>12</v>
      </c>
      <c r="K664" s="5">
        <v>45146</v>
      </c>
      <c r="L664" s="12">
        <v>44478.92</v>
      </c>
      <c r="M664" s="12">
        <v>1853.25</v>
      </c>
      <c r="N664" s="12">
        <f>+Tabla2[[#This Row],[VALOR ADQUISICION]]-Tabla2[[#This Row],[DEPRECIACION ACUMULADA]]</f>
        <v>42625.67</v>
      </c>
    </row>
    <row r="665" spans="2:14" s="2" customFormat="1" ht="15.75" x14ac:dyDescent="0.25">
      <c r="B665" s="13">
        <v>265601</v>
      </c>
      <c r="C665" s="7" t="s">
        <v>971</v>
      </c>
      <c r="D665" s="7" t="s">
        <v>550</v>
      </c>
      <c r="E665" s="4">
        <v>30030</v>
      </c>
      <c r="F665" s="4">
        <v>827833</v>
      </c>
      <c r="G665" s="7" t="s">
        <v>17</v>
      </c>
      <c r="H665" s="7" t="s">
        <v>551</v>
      </c>
      <c r="I665" s="7" t="s">
        <v>632</v>
      </c>
      <c r="J665" s="7" t="s">
        <v>12</v>
      </c>
      <c r="K665" s="5">
        <v>45146</v>
      </c>
      <c r="L665" s="12">
        <v>44478.92</v>
      </c>
      <c r="M665" s="12">
        <v>1853.25</v>
      </c>
      <c r="N665" s="12">
        <f>+Tabla2[[#This Row],[VALOR ADQUISICION]]-Tabla2[[#This Row],[DEPRECIACION ACUMULADA]]</f>
        <v>42625.67</v>
      </c>
    </row>
    <row r="666" spans="2:14" s="2" customFormat="1" ht="15.75" x14ac:dyDescent="0.25">
      <c r="B666" s="13">
        <v>265601</v>
      </c>
      <c r="C666" s="7" t="s">
        <v>971</v>
      </c>
      <c r="D666" s="7" t="s">
        <v>550</v>
      </c>
      <c r="E666" s="4">
        <v>30031</v>
      </c>
      <c r="F666" s="4">
        <v>827832</v>
      </c>
      <c r="G666" s="7" t="s">
        <v>17</v>
      </c>
      <c r="H666" s="7" t="s">
        <v>551</v>
      </c>
      <c r="I666" s="7" t="s">
        <v>633</v>
      </c>
      <c r="J666" s="7" t="s">
        <v>12</v>
      </c>
      <c r="K666" s="5">
        <v>45146</v>
      </c>
      <c r="L666" s="12">
        <v>44478.92</v>
      </c>
      <c r="M666" s="12">
        <v>1853.25</v>
      </c>
      <c r="N666" s="12">
        <f>+Tabla2[[#This Row],[VALOR ADQUISICION]]-Tabla2[[#This Row],[DEPRECIACION ACUMULADA]]</f>
        <v>42625.67</v>
      </c>
    </row>
    <row r="667" spans="2:14" s="2" customFormat="1" ht="15.75" x14ac:dyDescent="0.25">
      <c r="B667" s="13">
        <v>265601</v>
      </c>
      <c r="C667" s="7" t="s">
        <v>971</v>
      </c>
      <c r="D667" s="7" t="s">
        <v>550</v>
      </c>
      <c r="E667" s="4">
        <v>30032</v>
      </c>
      <c r="F667" s="4">
        <v>827830</v>
      </c>
      <c r="G667" s="7" t="s">
        <v>17</v>
      </c>
      <c r="H667" s="7" t="s">
        <v>551</v>
      </c>
      <c r="I667" s="7" t="s">
        <v>634</v>
      </c>
      <c r="J667" s="7" t="s">
        <v>12</v>
      </c>
      <c r="K667" s="5">
        <v>45146</v>
      </c>
      <c r="L667" s="12">
        <v>44478.92</v>
      </c>
      <c r="M667" s="12">
        <v>1853.25</v>
      </c>
      <c r="N667" s="12">
        <f>+Tabla2[[#This Row],[VALOR ADQUISICION]]-Tabla2[[#This Row],[DEPRECIACION ACUMULADA]]</f>
        <v>42625.67</v>
      </c>
    </row>
    <row r="668" spans="2:14" s="2" customFormat="1" ht="15.75" x14ac:dyDescent="0.25">
      <c r="B668" s="13">
        <v>265601</v>
      </c>
      <c r="C668" s="7" t="s">
        <v>971</v>
      </c>
      <c r="D668" s="7" t="s">
        <v>550</v>
      </c>
      <c r="E668" s="4">
        <v>30033</v>
      </c>
      <c r="F668" s="4">
        <v>827829</v>
      </c>
      <c r="G668" s="7" t="s">
        <v>17</v>
      </c>
      <c r="H668" s="7" t="s">
        <v>551</v>
      </c>
      <c r="I668" s="7" t="s">
        <v>635</v>
      </c>
      <c r="J668" s="7" t="s">
        <v>12</v>
      </c>
      <c r="K668" s="5">
        <v>45146</v>
      </c>
      <c r="L668" s="12">
        <v>44478.92</v>
      </c>
      <c r="M668" s="12">
        <v>1853.25</v>
      </c>
      <c r="N668" s="12">
        <f>+Tabla2[[#This Row],[VALOR ADQUISICION]]-Tabla2[[#This Row],[DEPRECIACION ACUMULADA]]</f>
        <v>42625.67</v>
      </c>
    </row>
    <row r="669" spans="2:14" s="2" customFormat="1" ht="15.75" x14ac:dyDescent="0.25">
      <c r="B669" s="13">
        <v>265601</v>
      </c>
      <c r="C669" s="7" t="s">
        <v>971</v>
      </c>
      <c r="D669" s="7" t="s">
        <v>550</v>
      </c>
      <c r="E669" s="4">
        <v>30034</v>
      </c>
      <c r="F669" s="4">
        <v>827840</v>
      </c>
      <c r="G669" s="7" t="s">
        <v>17</v>
      </c>
      <c r="H669" s="7" t="s">
        <v>551</v>
      </c>
      <c r="I669" s="7" t="s">
        <v>636</v>
      </c>
      <c r="J669" s="7" t="s">
        <v>12</v>
      </c>
      <c r="K669" s="5">
        <v>45146</v>
      </c>
      <c r="L669" s="12">
        <v>44478.92</v>
      </c>
      <c r="M669" s="12">
        <v>1853.25</v>
      </c>
      <c r="N669" s="12">
        <f>+Tabla2[[#This Row],[VALOR ADQUISICION]]-Tabla2[[#This Row],[DEPRECIACION ACUMULADA]]</f>
        <v>42625.67</v>
      </c>
    </row>
    <row r="670" spans="2:14" s="2" customFormat="1" ht="15.75" x14ac:dyDescent="0.25">
      <c r="B670" s="13">
        <v>265601</v>
      </c>
      <c r="C670" s="7" t="s">
        <v>971</v>
      </c>
      <c r="D670" s="7" t="s">
        <v>550</v>
      </c>
      <c r="E670" s="4">
        <v>30035</v>
      </c>
      <c r="F670" s="4">
        <v>827831</v>
      </c>
      <c r="G670" s="7" t="s">
        <v>17</v>
      </c>
      <c r="H670" s="7" t="s">
        <v>551</v>
      </c>
      <c r="I670" s="7" t="s">
        <v>637</v>
      </c>
      <c r="J670" s="7" t="s">
        <v>12</v>
      </c>
      <c r="K670" s="5">
        <v>45146</v>
      </c>
      <c r="L670" s="12">
        <v>44478.92</v>
      </c>
      <c r="M670" s="12">
        <v>1853.25</v>
      </c>
      <c r="N670" s="12">
        <f>+Tabla2[[#This Row],[VALOR ADQUISICION]]-Tabla2[[#This Row],[DEPRECIACION ACUMULADA]]</f>
        <v>42625.67</v>
      </c>
    </row>
    <row r="671" spans="2:14" s="2" customFormat="1" ht="15.75" x14ac:dyDescent="0.25">
      <c r="B671" s="13">
        <v>265601</v>
      </c>
      <c r="C671" s="7" t="s">
        <v>971</v>
      </c>
      <c r="D671" s="7" t="s">
        <v>550</v>
      </c>
      <c r="E671" s="4">
        <v>30036</v>
      </c>
      <c r="F671" s="4">
        <v>827828</v>
      </c>
      <c r="G671" s="7" t="s">
        <v>17</v>
      </c>
      <c r="H671" s="7" t="s">
        <v>551</v>
      </c>
      <c r="I671" s="7" t="s">
        <v>638</v>
      </c>
      <c r="J671" s="7" t="s">
        <v>12</v>
      </c>
      <c r="K671" s="5">
        <v>45146</v>
      </c>
      <c r="L671" s="12">
        <v>44478.92</v>
      </c>
      <c r="M671" s="12">
        <v>1853.25</v>
      </c>
      <c r="N671" s="12">
        <f>+Tabla2[[#This Row],[VALOR ADQUISICION]]-Tabla2[[#This Row],[DEPRECIACION ACUMULADA]]</f>
        <v>42625.67</v>
      </c>
    </row>
    <row r="672" spans="2:14" s="2" customFormat="1" ht="15.75" x14ac:dyDescent="0.25">
      <c r="B672" s="13">
        <v>265601</v>
      </c>
      <c r="C672" s="7" t="s">
        <v>971</v>
      </c>
      <c r="D672" s="7" t="s">
        <v>570</v>
      </c>
      <c r="E672" s="4">
        <v>29970</v>
      </c>
      <c r="F672" s="4">
        <v>827785</v>
      </c>
      <c r="G672" s="7" t="s">
        <v>17</v>
      </c>
      <c r="H672" s="7" t="s">
        <v>571</v>
      </c>
      <c r="I672" s="7" t="s">
        <v>572</v>
      </c>
      <c r="J672" s="7" t="s">
        <v>12</v>
      </c>
      <c r="K672" s="5">
        <v>45146</v>
      </c>
      <c r="L672" s="12">
        <v>59964.06</v>
      </c>
      <c r="M672" s="12">
        <v>2498.46</v>
      </c>
      <c r="N672" s="12">
        <f>+Tabla2[[#This Row],[VALOR ADQUISICION]]-Tabla2[[#This Row],[DEPRECIACION ACUMULADA]]</f>
        <v>57465.599999999999</v>
      </c>
    </row>
    <row r="673" spans="2:14" s="2" customFormat="1" ht="15.75" x14ac:dyDescent="0.25">
      <c r="B673" s="13">
        <v>265601</v>
      </c>
      <c r="C673" s="7" t="s">
        <v>971</v>
      </c>
      <c r="D673" s="7" t="s">
        <v>570</v>
      </c>
      <c r="E673" s="4">
        <v>29971</v>
      </c>
      <c r="F673" s="4">
        <v>827784</v>
      </c>
      <c r="G673" s="7" t="s">
        <v>17</v>
      </c>
      <c r="H673" s="7" t="s">
        <v>571</v>
      </c>
      <c r="I673" s="7" t="s">
        <v>573</v>
      </c>
      <c r="J673" s="7" t="s">
        <v>12</v>
      </c>
      <c r="K673" s="5">
        <v>45146</v>
      </c>
      <c r="L673" s="12">
        <v>59964.06</v>
      </c>
      <c r="M673" s="12">
        <v>2498.46</v>
      </c>
      <c r="N673" s="12">
        <f>+Tabla2[[#This Row],[VALOR ADQUISICION]]-Tabla2[[#This Row],[DEPRECIACION ACUMULADA]]</f>
        <v>57465.599999999999</v>
      </c>
    </row>
    <row r="674" spans="2:14" s="2" customFormat="1" ht="15.75" x14ac:dyDescent="0.25">
      <c r="B674" s="13">
        <v>265601</v>
      </c>
      <c r="C674" s="7" t="s">
        <v>971</v>
      </c>
      <c r="D674" s="7" t="s">
        <v>570</v>
      </c>
      <c r="E674" s="4">
        <v>29972</v>
      </c>
      <c r="F674" s="4">
        <v>827783</v>
      </c>
      <c r="G674" s="7" t="s">
        <v>17</v>
      </c>
      <c r="H674" s="7" t="s">
        <v>571</v>
      </c>
      <c r="I674" s="7" t="s">
        <v>574</v>
      </c>
      <c r="J674" s="7" t="s">
        <v>12</v>
      </c>
      <c r="K674" s="5">
        <v>45146</v>
      </c>
      <c r="L674" s="12">
        <v>59964.06</v>
      </c>
      <c r="M674" s="12">
        <v>2498.46</v>
      </c>
      <c r="N674" s="12">
        <f>+Tabla2[[#This Row],[VALOR ADQUISICION]]-Tabla2[[#This Row],[DEPRECIACION ACUMULADA]]</f>
        <v>57465.599999999999</v>
      </c>
    </row>
    <row r="675" spans="2:14" s="2" customFormat="1" ht="15.75" x14ac:dyDescent="0.25">
      <c r="B675" s="13">
        <v>265601</v>
      </c>
      <c r="C675" s="7" t="s">
        <v>971</v>
      </c>
      <c r="D675" s="7" t="s">
        <v>570</v>
      </c>
      <c r="E675" s="4">
        <v>29973</v>
      </c>
      <c r="F675" s="4">
        <v>827177</v>
      </c>
      <c r="G675" s="7" t="s">
        <v>17</v>
      </c>
      <c r="H675" s="7" t="s">
        <v>571</v>
      </c>
      <c r="I675" s="7" t="s">
        <v>575</v>
      </c>
      <c r="J675" s="7" t="s">
        <v>12</v>
      </c>
      <c r="K675" s="5">
        <v>45146</v>
      </c>
      <c r="L675" s="12">
        <v>59964.06</v>
      </c>
      <c r="M675" s="12">
        <v>2498.46</v>
      </c>
      <c r="N675" s="12">
        <f>+Tabla2[[#This Row],[VALOR ADQUISICION]]-Tabla2[[#This Row],[DEPRECIACION ACUMULADA]]</f>
        <v>57465.599999999999</v>
      </c>
    </row>
    <row r="676" spans="2:14" s="2" customFormat="1" ht="15.75" x14ac:dyDescent="0.25">
      <c r="B676" s="13">
        <v>265601</v>
      </c>
      <c r="C676" s="7" t="s">
        <v>971</v>
      </c>
      <c r="D676" s="7" t="s">
        <v>570</v>
      </c>
      <c r="E676" s="4">
        <v>29974</v>
      </c>
      <c r="F676" s="4">
        <v>827178</v>
      </c>
      <c r="G676" s="7" t="s">
        <v>17</v>
      </c>
      <c r="H676" s="7" t="s">
        <v>571</v>
      </c>
      <c r="I676" s="7" t="s">
        <v>576</v>
      </c>
      <c r="J676" s="7" t="s">
        <v>12</v>
      </c>
      <c r="K676" s="5">
        <v>45146</v>
      </c>
      <c r="L676" s="12">
        <v>59964.06</v>
      </c>
      <c r="M676" s="12">
        <v>2498.46</v>
      </c>
      <c r="N676" s="12">
        <f>+Tabla2[[#This Row],[VALOR ADQUISICION]]-Tabla2[[#This Row],[DEPRECIACION ACUMULADA]]</f>
        <v>57465.599999999999</v>
      </c>
    </row>
    <row r="677" spans="2:14" s="2" customFormat="1" ht="15.75" x14ac:dyDescent="0.25">
      <c r="B677" s="13">
        <v>265601</v>
      </c>
      <c r="C677" s="7" t="s">
        <v>971</v>
      </c>
      <c r="D677" s="7" t="s">
        <v>570</v>
      </c>
      <c r="E677" s="4">
        <v>29975</v>
      </c>
      <c r="F677" s="4">
        <v>827155</v>
      </c>
      <c r="G677" s="7" t="s">
        <v>17</v>
      </c>
      <c r="H677" s="7" t="s">
        <v>571</v>
      </c>
      <c r="I677" s="7" t="s">
        <v>577</v>
      </c>
      <c r="J677" s="7" t="s">
        <v>12</v>
      </c>
      <c r="K677" s="5">
        <v>45146</v>
      </c>
      <c r="L677" s="12">
        <v>59964.06</v>
      </c>
      <c r="M677" s="12">
        <v>2498.46</v>
      </c>
      <c r="N677" s="12">
        <f>+Tabla2[[#This Row],[VALOR ADQUISICION]]-Tabla2[[#This Row],[DEPRECIACION ACUMULADA]]</f>
        <v>57465.599999999999</v>
      </c>
    </row>
    <row r="678" spans="2:14" s="2" customFormat="1" ht="15.75" x14ac:dyDescent="0.25">
      <c r="B678" s="13">
        <v>265601</v>
      </c>
      <c r="C678" s="7" t="s">
        <v>971</v>
      </c>
      <c r="D678" s="7" t="s">
        <v>570</v>
      </c>
      <c r="E678" s="4">
        <v>29976</v>
      </c>
      <c r="F678" s="4">
        <v>827787</v>
      </c>
      <c r="G678" s="7" t="s">
        <v>17</v>
      </c>
      <c r="H678" s="7" t="s">
        <v>571</v>
      </c>
      <c r="I678" s="7" t="s">
        <v>578</v>
      </c>
      <c r="J678" s="7" t="s">
        <v>12</v>
      </c>
      <c r="K678" s="5">
        <v>45146</v>
      </c>
      <c r="L678" s="12">
        <v>59964.06</v>
      </c>
      <c r="M678" s="12">
        <v>2498.46</v>
      </c>
      <c r="N678" s="12">
        <f>+Tabla2[[#This Row],[VALOR ADQUISICION]]-Tabla2[[#This Row],[DEPRECIACION ACUMULADA]]</f>
        <v>57465.599999999999</v>
      </c>
    </row>
    <row r="679" spans="2:14" s="2" customFormat="1" ht="15.75" x14ac:dyDescent="0.25">
      <c r="B679" s="13">
        <v>265601</v>
      </c>
      <c r="C679" s="7" t="s">
        <v>971</v>
      </c>
      <c r="D679" s="7" t="s">
        <v>570</v>
      </c>
      <c r="E679" s="4">
        <v>29977</v>
      </c>
      <c r="F679" s="4">
        <v>827158</v>
      </c>
      <c r="G679" s="7" t="s">
        <v>17</v>
      </c>
      <c r="H679" s="7" t="s">
        <v>571</v>
      </c>
      <c r="I679" s="7" t="s">
        <v>579</v>
      </c>
      <c r="J679" s="7" t="s">
        <v>12</v>
      </c>
      <c r="K679" s="5">
        <v>45146</v>
      </c>
      <c r="L679" s="12">
        <v>59964.06</v>
      </c>
      <c r="M679" s="12">
        <v>2498.46</v>
      </c>
      <c r="N679" s="12">
        <f>+Tabla2[[#This Row],[VALOR ADQUISICION]]-Tabla2[[#This Row],[DEPRECIACION ACUMULADA]]</f>
        <v>57465.599999999999</v>
      </c>
    </row>
    <row r="680" spans="2:14" s="2" customFormat="1" ht="15.75" x14ac:dyDescent="0.25">
      <c r="B680" s="13">
        <v>265601</v>
      </c>
      <c r="C680" s="7" t="s">
        <v>971</v>
      </c>
      <c r="D680" s="7" t="s">
        <v>570</v>
      </c>
      <c r="E680" s="4">
        <v>29978</v>
      </c>
      <c r="F680" s="4">
        <v>827786</v>
      </c>
      <c r="G680" s="7" t="s">
        <v>17</v>
      </c>
      <c r="H680" s="7" t="s">
        <v>571</v>
      </c>
      <c r="I680" s="7" t="s">
        <v>580</v>
      </c>
      <c r="J680" s="7" t="s">
        <v>12</v>
      </c>
      <c r="K680" s="5">
        <v>45146</v>
      </c>
      <c r="L680" s="12">
        <v>59964.06</v>
      </c>
      <c r="M680" s="12">
        <v>2498.46</v>
      </c>
      <c r="N680" s="12">
        <f>+Tabla2[[#This Row],[VALOR ADQUISICION]]-Tabla2[[#This Row],[DEPRECIACION ACUMULADA]]</f>
        <v>57465.599999999999</v>
      </c>
    </row>
    <row r="681" spans="2:14" s="2" customFormat="1" ht="15.75" x14ac:dyDescent="0.25">
      <c r="B681" s="13">
        <v>265601</v>
      </c>
      <c r="C681" s="7" t="s">
        <v>971</v>
      </c>
      <c r="D681" s="7" t="s">
        <v>570</v>
      </c>
      <c r="E681" s="4">
        <v>29979</v>
      </c>
      <c r="F681" s="4">
        <v>827157</v>
      </c>
      <c r="G681" s="7" t="s">
        <v>17</v>
      </c>
      <c r="H681" s="7" t="s">
        <v>571</v>
      </c>
      <c r="I681" s="7" t="s">
        <v>581</v>
      </c>
      <c r="J681" s="7" t="s">
        <v>12</v>
      </c>
      <c r="K681" s="5">
        <v>45146</v>
      </c>
      <c r="L681" s="12">
        <v>59964.06</v>
      </c>
      <c r="M681" s="12">
        <v>2498.46</v>
      </c>
      <c r="N681" s="12">
        <f>+Tabla2[[#This Row],[VALOR ADQUISICION]]-Tabla2[[#This Row],[DEPRECIACION ACUMULADA]]</f>
        <v>57465.599999999999</v>
      </c>
    </row>
    <row r="682" spans="2:14" s="2" customFormat="1" ht="15.75" x14ac:dyDescent="0.25">
      <c r="B682" s="13">
        <v>265601</v>
      </c>
      <c r="C682" s="7" t="s">
        <v>971</v>
      </c>
      <c r="D682" s="7" t="s">
        <v>570</v>
      </c>
      <c r="E682" s="4">
        <v>29980</v>
      </c>
      <c r="F682" s="4">
        <v>827782</v>
      </c>
      <c r="G682" s="7" t="s">
        <v>17</v>
      </c>
      <c r="H682" s="7" t="s">
        <v>571</v>
      </c>
      <c r="I682" s="7" t="s">
        <v>582</v>
      </c>
      <c r="J682" s="7" t="s">
        <v>12</v>
      </c>
      <c r="K682" s="5">
        <v>45146</v>
      </c>
      <c r="L682" s="12">
        <v>59964.06</v>
      </c>
      <c r="M682" s="12">
        <v>2498.46</v>
      </c>
      <c r="N682" s="12">
        <f>+Tabla2[[#This Row],[VALOR ADQUISICION]]-Tabla2[[#This Row],[DEPRECIACION ACUMULADA]]</f>
        <v>57465.599999999999</v>
      </c>
    </row>
    <row r="683" spans="2:14" s="2" customFormat="1" ht="15.75" x14ac:dyDescent="0.25">
      <c r="B683" s="13">
        <v>265601</v>
      </c>
      <c r="C683" s="7" t="s">
        <v>971</v>
      </c>
      <c r="D683" s="7" t="s">
        <v>570</v>
      </c>
      <c r="E683" s="4">
        <v>29981</v>
      </c>
      <c r="F683" s="4">
        <v>827156</v>
      </c>
      <c r="G683" s="7" t="s">
        <v>17</v>
      </c>
      <c r="H683" s="7" t="s">
        <v>571</v>
      </c>
      <c r="I683" s="7" t="s">
        <v>583</v>
      </c>
      <c r="J683" s="7" t="s">
        <v>12</v>
      </c>
      <c r="K683" s="5">
        <v>45146</v>
      </c>
      <c r="L683" s="12">
        <v>59964.06</v>
      </c>
      <c r="M683" s="12">
        <v>2498.46</v>
      </c>
      <c r="N683" s="12">
        <f>+Tabla2[[#This Row],[VALOR ADQUISICION]]-Tabla2[[#This Row],[DEPRECIACION ACUMULADA]]</f>
        <v>57465.599999999999</v>
      </c>
    </row>
    <row r="684" spans="2:14" s="2" customFormat="1" ht="15.75" x14ac:dyDescent="0.25">
      <c r="B684" s="13">
        <v>265601</v>
      </c>
      <c r="C684" s="7" t="s">
        <v>971</v>
      </c>
      <c r="D684" s="7" t="s">
        <v>570</v>
      </c>
      <c r="E684" s="4">
        <v>29982</v>
      </c>
      <c r="F684" s="4">
        <v>827805</v>
      </c>
      <c r="G684" s="7" t="s">
        <v>17</v>
      </c>
      <c r="H684" s="7" t="s">
        <v>571</v>
      </c>
      <c r="I684" s="7" t="s">
        <v>584</v>
      </c>
      <c r="J684" s="7" t="s">
        <v>12</v>
      </c>
      <c r="K684" s="5">
        <v>45146</v>
      </c>
      <c r="L684" s="12">
        <v>59964.06</v>
      </c>
      <c r="M684" s="12">
        <v>2498.46</v>
      </c>
      <c r="N684" s="12">
        <f>+Tabla2[[#This Row],[VALOR ADQUISICION]]-Tabla2[[#This Row],[DEPRECIACION ACUMULADA]]</f>
        <v>57465.599999999999</v>
      </c>
    </row>
    <row r="685" spans="2:14" s="2" customFormat="1" ht="15.75" x14ac:dyDescent="0.25">
      <c r="B685" s="13">
        <v>265601</v>
      </c>
      <c r="C685" s="7" t="s">
        <v>971</v>
      </c>
      <c r="D685" s="7" t="s">
        <v>570</v>
      </c>
      <c r="E685" s="4">
        <v>29983</v>
      </c>
      <c r="F685" s="4">
        <v>827804</v>
      </c>
      <c r="G685" s="7" t="s">
        <v>17</v>
      </c>
      <c r="H685" s="7" t="s">
        <v>571</v>
      </c>
      <c r="I685" s="7" t="s">
        <v>585</v>
      </c>
      <c r="J685" s="7" t="s">
        <v>12</v>
      </c>
      <c r="K685" s="5">
        <v>45146</v>
      </c>
      <c r="L685" s="12">
        <v>59964.06</v>
      </c>
      <c r="M685" s="12">
        <v>2498.46</v>
      </c>
      <c r="N685" s="12">
        <f>+Tabla2[[#This Row],[VALOR ADQUISICION]]-Tabla2[[#This Row],[DEPRECIACION ACUMULADA]]</f>
        <v>57465.599999999999</v>
      </c>
    </row>
    <row r="686" spans="2:14" s="2" customFormat="1" ht="15.75" x14ac:dyDescent="0.25">
      <c r="B686" s="13">
        <v>265601</v>
      </c>
      <c r="C686" s="7" t="s">
        <v>971</v>
      </c>
      <c r="D686" s="7" t="s">
        <v>570</v>
      </c>
      <c r="E686" s="4">
        <v>29984</v>
      </c>
      <c r="F686" s="4">
        <v>827803</v>
      </c>
      <c r="G686" s="7" t="s">
        <v>17</v>
      </c>
      <c r="H686" s="7" t="s">
        <v>571</v>
      </c>
      <c r="I686" s="7" t="s">
        <v>586</v>
      </c>
      <c r="J686" s="7" t="s">
        <v>12</v>
      </c>
      <c r="K686" s="5">
        <v>45146</v>
      </c>
      <c r="L686" s="12">
        <v>59964.06</v>
      </c>
      <c r="M686" s="12">
        <v>2498.46</v>
      </c>
      <c r="N686" s="12">
        <f>+Tabla2[[#This Row],[VALOR ADQUISICION]]-Tabla2[[#This Row],[DEPRECIACION ACUMULADA]]</f>
        <v>57465.599999999999</v>
      </c>
    </row>
    <row r="687" spans="2:14" s="2" customFormat="1" ht="15.75" x14ac:dyDescent="0.25">
      <c r="B687" s="13">
        <v>265601</v>
      </c>
      <c r="C687" s="7" t="s">
        <v>971</v>
      </c>
      <c r="D687" s="7" t="s">
        <v>570</v>
      </c>
      <c r="E687" s="4">
        <v>29985</v>
      </c>
      <c r="F687" s="4">
        <v>827797</v>
      </c>
      <c r="G687" s="7" t="s">
        <v>17</v>
      </c>
      <c r="H687" s="7" t="s">
        <v>571</v>
      </c>
      <c r="I687" s="7" t="s">
        <v>587</v>
      </c>
      <c r="J687" s="7" t="s">
        <v>12</v>
      </c>
      <c r="K687" s="5">
        <v>45146</v>
      </c>
      <c r="L687" s="12">
        <v>59964.06</v>
      </c>
      <c r="M687" s="12">
        <v>2498.46</v>
      </c>
      <c r="N687" s="12">
        <f>+Tabla2[[#This Row],[VALOR ADQUISICION]]-Tabla2[[#This Row],[DEPRECIACION ACUMULADA]]</f>
        <v>57465.599999999999</v>
      </c>
    </row>
    <row r="688" spans="2:14" s="2" customFormat="1" ht="15.75" x14ac:dyDescent="0.25">
      <c r="B688" s="13">
        <v>265601</v>
      </c>
      <c r="C688" s="7" t="s">
        <v>971</v>
      </c>
      <c r="D688" s="7" t="s">
        <v>570</v>
      </c>
      <c r="E688" s="4">
        <v>29986</v>
      </c>
      <c r="F688" s="4">
        <v>827798</v>
      </c>
      <c r="G688" s="7" t="s">
        <v>17</v>
      </c>
      <c r="H688" s="7" t="s">
        <v>571</v>
      </c>
      <c r="I688" s="7" t="s">
        <v>588</v>
      </c>
      <c r="J688" s="7" t="s">
        <v>12</v>
      </c>
      <c r="K688" s="5">
        <v>45146</v>
      </c>
      <c r="L688" s="12">
        <v>59964.06</v>
      </c>
      <c r="M688" s="12">
        <v>2498.46</v>
      </c>
      <c r="N688" s="12">
        <f>+Tabla2[[#This Row],[VALOR ADQUISICION]]-Tabla2[[#This Row],[DEPRECIACION ACUMULADA]]</f>
        <v>57465.599999999999</v>
      </c>
    </row>
    <row r="689" spans="2:14" s="2" customFormat="1" ht="15.75" x14ac:dyDescent="0.25">
      <c r="B689" s="13">
        <v>265601</v>
      </c>
      <c r="C689" s="7" t="s">
        <v>971</v>
      </c>
      <c r="D689" s="7" t="s">
        <v>570</v>
      </c>
      <c r="E689" s="4">
        <v>29987</v>
      </c>
      <c r="F689" s="4">
        <v>827799</v>
      </c>
      <c r="G689" s="7" t="s">
        <v>17</v>
      </c>
      <c r="H689" s="7" t="s">
        <v>571</v>
      </c>
      <c r="I689" s="7" t="s">
        <v>589</v>
      </c>
      <c r="J689" s="7" t="s">
        <v>12</v>
      </c>
      <c r="K689" s="5">
        <v>45146</v>
      </c>
      <c r="L689" s="12">
        <v>59964.06</v>
      </c>
      <c r="M689" s="12">
        <v>2498.46</v>
      </c>
      <c r="N689" s="12">
        <f>+Tabla2[[#This Row],[VALOR ADQUISICION]]-Tabla2[[#This Row],[DEPRECIACION ACUMULADA]]</f>
        <v>57465.599999999999</v>
      </c>
    </row>
    <row r="690" spans="2:14" s="2" customFormat="1" ht="15.75" x14ac:dyDescent="0.25">
      <c r="B690" s="13">
        <v>265601</v>
      </c>
      <c r="C690" s="7" t="s">
        <v>971</v>
      </c>
      <c r="D690" s="7" t="s">
        <v>570</v>
      </c>
      <c r="E690" s="4">
        <v>29988</v>
      </c>
      <c r="F690" s="4">
        <v>827802</v>
      </c>
      <c r="G690" s="7" t="s">
        <v>17</v>
      </c>
      <c r="H690" s="7" t="s">
        <v>571</v>
      </c>
      <c r="I690" s="7" t="s">
        <v>590</v>
      </c>
      <c r="J690" s="7" t="s">
        <v>12</v>
      </c>
      <c r="K690" s="5">
        <v>45146</v>
      </c>
      <c r="L690" s="12">
        <v>59964.06</v>
      </c>
      <c r="M690" s="12">
        <v>2498.46</v>
      </c>
      <c r="N690" s="12">
        <f>+Tabla2[[#This Row],[VALOR ADQUISICION]]-Tabla2[[#This Row],[DEPRECIACION ACUMULADA]]</f>
        <v>57465.599999999999</v>
      </c>
    </row>
    <row r="691" spans="2:14" s="2" customFormat="1" ht="15.75" x14ac:dyDescent="0.25">
      <c r="B691" s="13">
        <v>265601</v>
      </c>
      <c r="C691" s="7" t="s">
        <v>971</v>
      </c>
      <c r="D691" s="7" t="s">
        <v>570</v>
      </c>
      <c r="E691" s="4">
        <v>29989</v>
      </c>
      <c r="F691" s="4">
        <v>827793</v>
      </c>
      <c r="G691" s="7" t="s">
        <v>17</v>
      </c>
      <c r="H691" s="7" t="s">
        <v>571</v>
      </c>
      <c r="I691" s="7" t="s">
        <v>591</v>
      </c>
      <c r="J691" s="7" t="s">
        <v>12</v>
      </c>
      <c r="K691" s="5">
        <v>45146</v>
      </c>
      <c r="L691" s="12">
        <v>59964.06</v>
      </c>
      <c r="M691" s="12">
        <v>2498.46</v>
      </c>
      <c r="N691" s="12">
        <f>+Tabla2[[#This Row],[VALOR ADQUISICION]]-Tabla2[[#This Row],[DEPRECIACION ACUMULADA]]</f>
        <v>57465.599999999999</v>
      </c>
    </row>
    <row r="692" spans="2:14" x14ac:dyDescent="0.25">
      <c r="B692" s="13">
        <v>265601</v>
      </c>
      <c r="C692" s="7" t="s">
        <v>971</v>
      </c>
      <c r="D692" s="7" t="s">
        <v>570</v>
      </c>
      <c r="E692" s="4">
        <v>29990</v>
      </c>
      <c r="F692" s="4">
        <v>827788</v>
      </c>
      <c r="G692" s="7" t="s">
        <v>17</v>
      </c>
      <c r="H692" s="7" t="s">
        <v>571</v>
      </c>
      <c r="I692" s="7" t="s">
        <v>592</v>
      </c>
      <c r="J692" s="7" t="s">
        <v>12</v>
      </c>
      <c r="K692" s="5">
        <v>45146</v>
      </c>
      <c r="L692" s="12">
        <v>59964.06</v>
      </c>
      <c r="M692" s="12">
        <v>2498.46</v>
      </c>
      <c r="N692" s="12">
        <f>+Tabla2[[#This Row],[VALOR ADQUISICION]]-Tabla2[[#This Row],[DEPRECIACION ACUMULADA]]</f>
        <v>57465.599999999999</v>
      </c>
    </row>
    <row r="693" spans="2:14" x14ac:dyDescent="0.25">
      <c r="B693" s="13">
        <v>265601</v>
      </c>
      <c r="C693" s="7" t="s">
        <v>971</v>
      </c>
      <c r="D693" s="7" t="s">
        <v>570</v>
      </c>
      <c r="E693" s="4">
        <v>29991</v>
      </c>
      <c r="F693" s="4">
        <v>827790</v>
      </c>
      <c r="G693" s="7" t="s">
        <v>17</v>
      </c>
      <c r="H693" s="7" t="s">
        <v>571</v>
      </c>
      <c r="I693" s="7" t="s">
        <v>593</v>
      </c>
      <c r="J693" s="7" t="s">
        <v>12</v>
      </c>
      <c r="K693" s="5">
        <v>45146</v>
      </c>
      <c r="L693" s="12">
        <v>59964.06</v>
      </c>
      <c r="M693" s="12">
        <v>2498.46</v>
      </c>
      <c r="N693" s="12">
        <f>+Tabla2[[#This Row],[VALOR ADQUISICION]]-Tabla2[[#This Row],[DEPRECIACION ACUMULADA]]</f>
        <v>57465.599999999999</v>
      </c>
    </row>
    <row r="694" spans="2:14" x14ac:dyDescent="0.25">
      <c r="B694" s="13">
        <v>265601</v>
      </c>
      <c r="C694" s="7" t="s">
        <v>971</v>
      </c>
      <c r="D694" s="7" t="s">
        <v>570</v>
      </c>
      <c r="E694" s="4">
        <v>29992</v>
      </c>
      <c r="F694" s="4">
        <v>827796</v>
      </c>
      <c r="G694" s="7" t="s">
        <v>17</v>
      </c>
      <c r="H694" s="7" t="s">
        <v>571</v>
      </c>
      <c r="I694" s="7" t="s">
        <v>594</v>
      </c>
      <c r="J694" s="7" t="s">
        <v>12</v>
      </c>
      <c r="K694" s="5">
        <v>45146</v>
      </c>
      <c r="L694" s="12">
        <v>59964.06</v>
      </c>
      <c r="M694" s="12">
        <v>2498.46</v>
      </c>
      <c r="N694" s="12">
        <f>+Tabla2[[#This Row],[VALOR ADQUISICION]]-Tabla2[[#This Row],[DEPRECIACION ACUMULADA]]</f>
        <v>57465.599999999999</v>
      </c>
    </row>
    <row r="695" spans="2:14" x14ac:dyDescent="0.25">
      <c r="B695" s="13">
        <v>265601</v>
      </c>
      <c r="C695" s="7" t="s">
        <v>971</v>
      </c>
      <c r="D695" s="7" t="s">
        <v>570</v>
      </c>
      <c r="E695" s="4">
        <v>29993</v>
      </c>
      <c r="F695" s="4">
        <v>827792</v>
      </c>
      <c r="G695" s="7" t="s">
        <v>17</v>
      </c>
      <c r="H695" s="7" t="s">
        <v>571</v>
      </c>
      <c r="I695" s="7" t="s">
        <v>595</v>
      </c>
      <c r="J695" s="7" t="s">
        <v>12</v>
      </c>
      <c r="K695" s="5">
        <v>45146</v>
      </c>
      <c r="L695" s="12">
        <v>59964.06</v>
      </c>
      <c r="M695" s="12">
        <v>2498.46</v>
      </c>
      <c r="N695" s="12">
        <f>+Tabla2[[#This Row],[VALOR ADQUISICION]]-Tabla2[[#This Row],[DEPRECIACION ACUMULADA]]</f>
        <v>57465.599999999999</v>
      </c>
    </row>
    <row r="696" spans="2:14" x14ac:dyDescent="0.25">
      <c r="B696" s="13">
        <v>265601</v>
      </c>
      <c r="C696" s="7" t="s">
        <v>971</v>
      </c>
      <c r="D696" s="7" t="s">
        <v>570</v>
      </c>
      <c r="E696" s="4">
        <v>29994</v>
      </c>
      <c r="F696" s="4">
        <v>827801</v>
      </c>
      <c r="G696" s="7" t="s">
        <v>17</v>
      </c>
      <c r="H696" s="7" t="s">
        <v>571</v>
      </c>
      <c r="I696" s="7" t="s">
        <v>596</v>
      </c>
      <c r="J696" s="7" t="s">
        <v>12</v>
      </c>
      <c r="K696" s="5">
        <v>45146</v>
      </c>
      <c r="L696" s="12">
        <v>59964.06</v>
      </c>
      <c r="M696" s="12">
        <v>2498.46</v>
      </c>
      <c r="N696" s="12">
        <f>+Tabla2[[#This Row],[VALOR ADQUISICION]]-Tabla2[[#This Row],[DEPRECIACION ACUMULADA]]</f>
        <v>57465.599999999999</v>
      </c>
    </row>
    <row r="697" spans="2:14" x14ac:dyDescent="0.25">
      <c r="B697" s="13">
        <v>265601</v>
      </c>
      <c r="C697" s="7" t="s">
        <v>971</v>
      </c>
      <c r="D697" s="7" t="s">
        <v>570</v>
      </c>
      <c r="E697" s="4">
        <v>29995</v>
      </c>
      <c r="F697" s="4">
        <v>827800</v>
      </c>
      <c r="G697" s="7" t="s">
        <v>17</v>
      </c>
      <c r="H697" s="7" t="s">
        <v>571</v>
      </c>
      <c r="I697" s="7" t="s">
        <v>597</v>
      </c>
      <c r="J697" s="7" t="s">
        <v>12</v>
      </c>
      <c r="K697" s="5">
        <v>45146</v>
      </c>
      <c r="L697" s="12">
        <v>59964.06</v>
      </c>
      <c r="M697" s="12">
        <v>2498.46</v>
      </c>
      <c r="N697" s="12">
        <f>+Tabla2[[#This Row],[VALOR ADQUISICION]]-Tabla2[[#This Row],[DEPRECIACION ACUMULADA]]</f>
        <v>57465.599999999999</v>
      </c>
    </row>
    <row r="698" spans="2:14" x14ac:dyDescent="0.25">
      <c r="B698" s="13">
        <v>265601</v>
      </c>
      <c r="C698" s="7" t="s">
        <v>971</v>
      </c>
      <c r="D698" s="7" t="s">
        <v>570</v>
      </c>
      <c r="E698" s="4">
        <v>29996</v>
      </c>
      <c r="F698" s="4">
        <v>827795</v>
      </c>
      <c r="G698" s="7" t="s">
        <v>17</v>
      </c>
      <c r="H698" s="7" t="s">
        <v>571</v>
      </c>
      <c r="I698" s="7" t="s">
        <v>598</v>
      </c>
      <c r="J698" s="7" t="s">
        <v>12</v>
      </c>
      <c r="K698" s="5">
        <v>45146</v>
      </c>
      <c r="L698" s="12">
        <v>59964.06</v>
      </c>
      <c r="M698" s="12">
        <v>2498.46</v>
      </c>
      <c r="N698" s="12">
        <f>+Tabla2[[#This Row],[VALOR ADQUISICION]]-Tabla2[[#This Row],[DEPRECIACION ACUMULADA]]</f>
        <v>57465.599999999999</v>
      </c>
    </row>
    <row r="699" spans="2:14" x14ac:dyDescent="0.25">
      <c r="B699" s="13">
        <v>265601</v>
      </c>
      <c r="C699" s="7" t="s">
        <v>971</v>
      </c>
      <c r="D699" s="7" t="s">
        <v>570</v>
      </c>
      <c r="E699" s="4">
        <v>29997</v>
      </c>
      <c r="F699" s="4">
        <v>827794</v>
      </c>
      <c r="G699" s="7" t="s">
        <v>17</v>
      </c>
      <c r="H699" s="7" t="s">
        <v>571</v>
      </c>
      <c r="I699" s="7" t="s">
        <v>599</v>
      </c>
      <c r="J699" s="7" t="s">
        <v>12</v>
      </c>
      <c r="K699" s="5">
        <v>45146</v>
      </c>
      <c r="L699" s="12">
        <v>59964.06</v>
      </c>
      <c r="M699" s="12">
        <v>2498.46</v>
      </c>
      <c r="N699" s="12">
        <f>+Tabla2[[#This Row],[VALOR ADQUISICION]]-Tabla2[[#This Row],[DEPRECIACION ACUMULADA]]</f>
        <v>57465.599999999999</v>
      </c>
    </row>
    <row r="700" spans="2:14" x14ac:dyDescent="0.25">
      <c r="B700" s="13">
        <v>265601</v>
      </c>
      <c r="C700" s="7" t="s">
        <v>971</v>
      </c>
      <c r="D700" s="7" t="s">
        <v>570</v>
      </c>
      <c r="E700" s="4">
        <v>29998</v>
      </c>
      <c r="F700" s="4">
        <v>827791</v>
      </c>
      <c r="G700" s="7" t="s">
        <v>17</v>
      </c>
      <c r="H700" s="7" t="s">
        <v>571</v>
      </c>
      <c r="I700" s="7" t="s">
        <v>600</v>
      </c>
      <c r="J700" s="7" t="s">
        <v>12</v>
      </c>
      <c r="K700" s="5">
        <v>45146</v>
      </c>
      <c r="L700" s="12">
        <v>59964.06</v>
      </c>
      <c r="M700" s="12">
        <v>2498.46</v>
      </c>
      <c r="N700" s="12">
        <f>+Tabla2[[#This Row],[VALOR ADQUISICION]]-Tabla2[[#This Row],[DEPRECIACION ACUMULADA]]</f>
        <v>57465.599999999999</v>
      </c>
    </row>
    <row r="701" spans="2:14" x14ac:dyDescent="0.25">
      <c r="B701" s="13">
        <v>265601</v>
      </c>
      <c r="C701" s="7" t="s">
        <v>971</v>
      </c>
      <c r="D701" s="7" t="s">
        <v>570</v>
      </c>
      <c r="E701" s="4">
        <v>29999</v>
      </c>
      <c r="F701" s="4">
        <v>827789</v>
      </c>
      <c r="G701" s="7" t="s">
        <v>17</v>
      </c>
      <c r="H701" s="7" t="s">
        <v>571</v>
      </c>
      <c r="I701" s="7" t="s">
        <v>601</v>
      </c>
      <c r="J701" s="7" t="s">
        <v>12</v>
      </c>
      <c r="K701" s="5">
        <v>45146</v>
      </c>
      <c r="L701" s="12">
        <v>59964.06</v>
      </c>
      <c r="M701" s="12">
        <v>2498.46</v>
      </c>
      <c r="N701" s="12">
        <f>+Tabla2[[#This Row],[VALOR ADQUISICION]]-Tabla2[[#This Row],[DEPRECIACION ACUMULADA]]</f>
        <v>57465.599999999999</v>
      </c>
    </row>
    <row r="702" spans="2:14" x14ac:dyDescent="0.25">
      <c r="B702" s="13">
        <v>261101</v>
      </c>
      <c r="C702" s="7" t="s">
        <v>37</v>
      </c>
      <c r="D702" s="7" t="s">
        <v>539</v>
      </c>
      <c r="E702" s="4">
        <v>29946</v>
      </c>
      <c r="F702" s="4">
        <v>827776</v>
      </c>
      <c r="G702" s="7"/>
      <c r="H702" s="7"/>
      <c r="I702" s="7"/>
      <c r="J702" s="7" t="s">
        <v>540</v>
      </c>
      <c r="K702" s="5">
        <v>45148</v>
      </c>
      <c r="L702" s="12">
        <v>51920</v>
      </c>
      <c r="M702" s="12">
        <v>2163.29</v>
      </c>
      <c r="N702" s="12">
        <f>+Tabla2[[#This Row],[VALOR ADQUISICION]]-Tabla2[[#This Row],[DEPRECIACION ACUMULADA]]</f>
        <v>49756.71</v>
      </c>
    </row>
    <row r="703" spans="2:14" x14ac:dyDescent="0.25">
      <c r="B703" s="13">
        <v>261101</v>
      </c>
      <c r="C703" s="7" t="s">
        <v>38</v>
      </c>
      <c r="D703" s="7" t="s">
        <v>539</v>
      </c>
      <c r="E703" s="4">
        <v>29947</v>
      </c>
      <c r="F703" s="4">
        <v>827777</v>
      </c>
      <c r="G703" s="7"/>
      <c r="H703" s="7"/>
      <c r="I703" s="7"/>
      <c r="J703" s="7" t="s">
        <v>540</v>
      </c>
      <c r="K703" s="5">
        <v>45148</v>
      </c>
      <c r="L703" s="12">
        <v>51920</v>
      </c>
      <c r="M703" s="12">
        <v>2163.29</v>
      </c>
      <c r="N703" s="12">
        <f>+Tabla2[[#This Row],[VALOR ADQUISICION]]-Tabla2[[#This Row],[DEPRECIACION ACUMULADA]]</f>
        <v>49756.71</v>
      </c>
    </row>
    <row r="704" spans="2:14" x14ac:dyDescent="0.25">
      <c r="B704" s="13">
        <v>265601</v>
      </c>
      <c r="C704" s="7" t="s">
        <v>48</v>
      </c>
      <c r="D704" s="7" t="s">
        <v>759</v>
      </c>
      <c r="E704" s="4">
        <v>30136</v>
      </c>
      <c r="F704" s="4">
        <v>827942</v>
      </c>
      <c r="G704" s="7" t="s">
        <v>22</v>
      </c>
      <c r="H704" s="7" t="s">
        <v>760</v>
      </c>
      <c r="I704" s="7" t="s">
        <v>761</v>
      </c>
      <c r="J704" s="7" t="s">
        <v>23</v>
      </c>
      <c r="K704" s="5">
        <v>45162</v>
      </c>
      <c r="L704" s="12">
        <v>1010.02</v>
      </c>
      <c r="M704" s="12">
        <v>33.630000000000003</v>
      </c>
      <c r="N704" s="12">
        <f>+Tabla2[[#This Row],[VALOR ADQUISICION]]-Tabla2[[#This Row],[DEPRECIACION ACUMULADA]]</f>
        <v>976.39</v>
      </c>
    </row>
    <row r="705" spans="2:14" x14ac:dyDescent="0.25">
      <c r="B705" s="13">
        <v>261101</v>
      </c>
      <c r="C705" s="7" t="s">
        <v>1221</v>
      </c>
      <c r="D705" s="7" t="s">
        <v>1231</v>
      </c>
      <c r="E705" s="4" t="s">
        <v>866</v>
      </c>
      <c r="F705" s="4"/>
      <c r="G705" s="7"/>
      <c r="H705" s="7"/>
      <c r="I705" s="7"/>
      <c r="J705" s="7"/>
      <c r="K705" s="5">
        <v>45177</v>
      </c>
      <c r="L705" s="12">
        <v>64852.2</v>
      </c>
      <c r="M705" s="12">
        <v>2161.71</v>
      </c>
      <c r="N705" s="12">
        <f>+Tabla2[[#This Row],[VALOR ADQUISICION]]-Tabla2[[#This Row],[DEPRECIACION ACUMULADA]]</f>
        <v>62690.49</v>
      </c>
    </row>
    <row r="706" spans="2:14" x14ac:dyDescent="0.25">
      <c r="B706" s="13">
        <v>261101</v>
      </c>
      <c r="C706" s="7" t="s">
        <v>1221</v>
      </c>
      <c r="D706" s="7" t="s">
        <v>1231</v>
      </c>
      <c r="E706" s="4" t="s">
        <v>867</v>
      </c>
      <c r="F706" s="4"/>
      <c r="G706" s="7"/>
      <c r="H706" s="7"/>
      <c r="I706" s="7"/>
      <c r="J706" s="7"/>
      <c r="K706" s="5">
        <v>45177</v>
      </c>
      <c r="L706" s="12">
        <v>64852.2</v>
      </c>
      <c r="M706" s="12">
        <v>2161.71</v>
      </c>
      <c r="N706" s="12">
        <f>+Tabla2[[#This Row],[VALOR ADQUISICION]]-Tabla2[[#This Row],[DEPRECIACION ACUMULADA]]</f>
        <v>62690.49</v>
      </c>
    </row>
    <row r="707" spans="2:14" x14ac:dyDescent="0.25">
      <c r="B707" s="13">
        <v>269901</v>
      </c>
      <c r="C707" s="7" t="s">
        <v>1217</v>
      </c>
      <c r="D707" s="7" t="s">
        <v>382</v>
      </c>
      <c r="E707" s="4">
        <v>30130</v>
      </c>
      <c r="F707" s="4">
        <v>827940</v>
      </c>
      <c r="G707" s="7"/>
      <c r="H707" s="7"/>
      <c r="I707" s="7"/>
      <c r="J707" s="7" t="s">
        <v>8</v>
      </c>
      <c r="K707" s="5">
        <v>45181</v>
      </c>
      <c r="L707" s="12">
        <v>9204</v>
      </c>
      <c r="M707" s="12">
        <v>306.77</v>
      </c>
      <c r="N707" s="12">
        <f>+Tabla2[[#This Row],[VALOR ADQUISICION]]-Tabla2[[#This Row],[DEPRECIACION ACUMULADA]]</f>
        <v>8897.23</v>
      </c>
    </row>
    <row r="708" spans="2:14" x14ac:dyDescent="0.25">
      <c r="B708" s="13">
        <v>269901</v>
      </c>
      <c r="C708" s="7" t="s">
        <v>1217</v>
      </c>
      <c r="D708" s="7" t="s">
        <v>382</v>
      </c>
      <c r="E708" s="4">
        <v>30131</v>
      </c>
      <c r="F708" s="4">
        <v>827938</v>
      </c>
      <c r="G708" s="7"/>
      <c r="H708" s="7"/>
      <c r="I708" s="7"/>
      <c r="J708" s="7" t="s">
        <v>8</v>
      </c>
      <c r="K708" s="5">
        <v>45181</v>
      </c>
      <c r="L708" s="12">
        <v>9204</v>
      </c>
      <c r="M708" s="12">
        <v>306.77</v>
      </c>
      <c r="N708" s="12">
        <f>+Tabla2[[#This Row],[VALOR ADQUISICION]]-Tabla2[[#This Row],[DEPRECIACION ACUMULADA]]</f>
        <v>8897.23</v>
      </c>
    </row>
    <row r="709" spans="2:14" x14ac:dyDescent="0.25">
      <c r="B709" s="13">
        <v>269901</v>
      </c>
      <c r="C709" s="7" t="s">
        <v>1217</v>
      </c>
      <c r="D709" s="7" t="s">
        <v>382</v>
      </c>
      <c r="E709" s="4">
        <v>30132</v>
      </c>
      <c r="F709" s="4">
        <v>827939</v>
      </c>
      <c r="G709" s="7"/>
      <c r="H709" s="7"/>
      <c r="I709" s="7"/>
      <c r="J709" s="7" t="s">
        <v>8</v>
      </c>
      <c r="K709" s="5">
        <v>45181</v>
      </c>
      <c r="L709" s="12">
        <v>9204</v>
      </c>
      <c r="M709" s="12">
        <v>306.77</v>
      </c>
      <c r="N709" s="12">
        <f>+Tabla2[[#This Row],[VALOR ADQUISICION]]-Tabla2[[#This Row],[DEPRECIACION ACUMULADA]]</f>
        <v>8897.23</v>
      </c>
    </row>
    <row r="710" spans="2:14" x14ac:dyDescent="0.25">
      <c r="B710" s="13">
        <v>269901</v>
      </c>
      <c r="C710" s="7" t="s">
        <v>1217</v>
      </c>
      <c r="D710" s="7" t="s">
        <v>382</v>
      </c>
      <c r="E710" s="4">
        <v>30133</v>
      </c>
      <c r="F710" s="4">
        <v>827937</v>
      </c>
      <c r="G710" s="7"/>
      <c r="H710" s="7"/>
      <c r="I710" s="7"/>
      <c r="J710" s="7" t="s">
        <v>8</v>
      </c>
      <c r="K710" s="5">
        <v>45181</v>
      </c>
      <c r="L710" s="12">
        <v>9204</v>
      </c>
      <c r="M710" s="12">
        <v>306.77</v>
      </c>
      <c r="N710" s="12">
        <f>+Tabla2[[#This Row],[VALOR ADQUISICION]]-Tabla2[[#This Row],[DEPRECIACION ACUMULADA]]</f>
        <v>8897.23</v>
      </c>
    </row>
    <row r="711" spans="2:14" x14ac:dyDescent="0.25">
      <c r="B711" s="13">
        <v>269901</v>
      </c>
      <c r="C711" s="7" t="s">
        <v>1217</v>
      </c>
      <c r="D711" s="7" t="s">
        <v>382</v>
      </c>
      <c r="E711" s="4">
        <v>30134</v>
      </c>
      <c r="F711" s="4">
        <v>827936</v>
      </c>
      <c r="G711" s="7"/>
      <c r="H711" s="7"/>
      <c r="I711" s="7"/>
      <c r="J711" s="7" t="s">
        <v>8</v>
      </c>
      <c r="K711" s="5">
        <v>45181</v>
      </c>
      <c r="L711" s="12">
        <v>9204</v>
      </c>
      <c r="M711" s="12">
        <v>306.77</v>
      </c>
      <c r="N711" s="12">
        <f>+Tabla2[[#This Row],[VALOR ADQUISICION]]-Tabla2[[#This Row],[DEPRECIACION ACUMULADA]]</f>
        <v>8897.23</v>
      </c>
    </row>
    <row r="712" spans="2:14" x14ac:dyDescent="0.25">
      <c r="B712" s="13">
        <v>261101</v>
      </c>
      <c r="C712" s="7" t="s">
        <v>1208</v>
      </c>
      <c r="D712" s="7" t="s">
        <v>757</v>
      </c>
      <c r="E712" s="4">
        <v>30143</v>
      </c>
      <c r="F712" s="4">
        <v>827152</v>
      </c>
      <c r="G712" s="7" t="s">
        <v>758</v>
      </c>
      <c r="H712" s="7"/>
      <c r="I712" s="7"/>
      <c r="J712" s="7" t="s">
        <v>8</v>
      </c>
      <c r="K712" s="5">
        <v>45188</v>
      </c>
      <c r="L712" s="12">
        <v>27106.1</v>
      </c>
      <c r="M712" s="12">
        <v>677.63</v>
      </c>
      <c r="N712" s="12">
        <f>+Tabla2[[#This Row],[VALOR ADQUISICION]]-Tabla2[[#This Row],[DEPRECIACION ACUMULADA]]</f>
        <v>26428.469999999998</v>
      </c>
    </row>
    <row r="713" spans="2:14" x14ac:dyDescent="0.25">
      <c r="B713" s="13">
        <v>262301</v>
      </c>
      <c r="C713" s="7" t="s">
        <v>37</v>
      </c>
      <c r="D713" s="7" t="s">
        <v>762</v>
      </c>
      <c r="E713" s="4" t="s">
        <v>763</v>
      </c>
      <c r="F713" s="4" t="s">
        <v>764</v>
      </c>
      <c r="G713" s="7" t="s">
        <v>765</v>
      </c>
      <c r="H713" s="7" t="s">
        <v>766</v>
      </c>
      <c r="I713" s="7" t="s">
        <v>767</v>
      </c>
      <c r="J713" s="7" t="s">
        <v>33</v>
      </c>
      <c r="K713" s="5">
        <v>45189</v>
      </c>
      <c r="L713" s="12">
        <v>179242</v>
      </c>
      <c r="M713" s="12">
        <v>8962.0499999999993</v>
      </c>
      <c r="N713" s="12">
        <f>+Tabla2[[#This Row],[VALOR ADQUISICION]]-Tabla2[[#This Row],[DEPRECIACION ACUMULADA]]</f>
        <v>170279.95</v>
      </c>
    </row>
    <row r="714" spans="2:14" x14ac:dyDescent="0.25">
      <c r="B714" s="13">
        <v>262301</v>
      </c>
      <c r="C714" s="7" t="s">
        <v>37</v>
      </c>
      <c r="D714" s="7" t="s">
        <v>768</v>
      </c>
      <c r="E714" s="4">
        <v>30139</v>
      </c>
      <c r="F714" s="4">
        <v>827944</v>
      </c>
      <c r="G714" s="7" t="s">
        <v>765</v>
      </c>
      <c r="H714" s="7" t="s">
        <v>769</v>
      </c>
      <c r="I714" s="7" t="s">
        <v>770</v>
      </c>
      <c r="J714" s="7" t="s">
        <v>33</v>
      </c>
      <c r="K714" s="5">
        <v>45189</v>
      </c>
      <c r="L714" s="12">
        <v>127794</v>
      </c>
      <c r="M714" s="12">
        <v>6389.65</v>
      </c>
      <c r="N714" s="12">
        <f>+Tabla2[[#This Row],[VALOR ADQUISICION]]-Tabla2[[#This Row],[DEPRECIACION ACUMULADA]]</f>
        <v>121404.35</v>
      </c>
    </row>
    <row r="715" spans="2:14" x14ac:dyDescent="0.25">
      <c r="B715" s="13">
        <v>261401</v>
      </c>
      <c r="C715" s="7" t="s">
        <v>971</v>
      </c>
      <c r="D715" s="7" t="s">
        <v>743</v>
      </c>
      <c r="E715" s="4">
        <v>30148</v>
      </c>
      <c r="F715" s="4">
        <v>827953</v>
      </c>
      <c r="G715" s="7" t="s">
        <v>744</v>
      </c>
      <c r="H715" s="7" t="s">
        <v>745</v>
      </c>
      <c r="I715" s="7" t="s">
        <v>746</v>
      </c>
      <c r="J715" s="7" t="s">
        <v>33</v>
      </c>
      <c r="K715" s="5">
        <v>45194</v>
      </c>
      <c r="L715" s="12">
        <v>17985</v>
      </c>
      <c r="M715" s="12">
        <v>449.6</v>
      </c>
      <c r="N715" s="12">
        <f>+Tabla2[[#This Row],[VALOR ADQUISICION]]-Tabla2[[#This Row],[DEPRECIACION ACUMULADA]]</f>
        <v>17535.400000000001</v>
      </c>
    </row>
    <row r="716" spans="2:14" x14ac:dyDescent="0.25">
      <c r="B716" s="13">
        <v>261401</v>
      </c>
      <c r="C716" s="7" t="s">
        <v>971</v>
      </c>
      <c r="D716" s="7" t="s">
        <v>743</v>
      </c>
      <c r="E716" s="4">
        <v>30149</v>
      </c>
      <c r="F716" s="4">
        <v>827955</v>
      </c>
      <c r="G716" s="7" t="s">
        <v>744</v>
      </c>
      <c r="H716" s="7" t="s">
        <v>745</v>
      </c>
      <c r="I716" s="7" t="s">
        <v>747</v>
      </c>
      <c r="J716" s="7" t="s">
        <v>33</v>
      </c>
      <c r="K716" s="5">
        <v>45194</v>
      </c>
      <c r="L716" s="12">
        <v>17985</v>
      </c>
      <c r="M716" s="12">
        <v>449.6</v>
      </c>
      <c r="N716" s="12">
        <f>+Tabla2[[#This Row],[VALOR ADQUISICION]]-Tabla2[[#This Row],[DEPRECIACION ACUMULADA]]</f>
        <v>17535.400000000001</v>
      </c>
    </row>
    <row r="717" spans="2:14" x14ac:dyDescent="0.25">
      <c r="B717" s="13">
        <v>261401</v>
      </c>
      <c r="C717" s="7" t="s">
        <v>971</v>
      </c>
      <c r="D717" s="7" t="s">
        <v>743</v>
      </c>
      <c r="E717" s="4">
        <v>30150</v>
      </c>
      <c r="F717" s="4">
        <v>827954</v>
      </c>
      <c r="G717" s="7" t="s">
        <v>744</v>
      </c>
      <c r="H717" s="7" t="s">
        <v>745</v>
      </c>
      <c r="I717" s="7" t="s">
        <v>748</v>
      </c>
      <c r="J717" s="7" t="s">
        <v>33</v>
      </c>
      <c r="K717" s="5">
        <v>45194</v>
      </c>
      <c r="L717" s="12">
        <v>17985</v>
      </c>
      <c r="M717" s="12">
        <v>449.6</v>
      </c>
      <c r="N717" s="12">
        <f>+Tabla2[[#This Row],[VALOR ADQUISICION]]-Tabla2[[#This Row],[DEPRECIACION ACUMULADA]]</f>
        <v>17535.400000000001</v>
      </c>
    </row>
    <row r="718" spans="2:14" x14ac:dyDescent="0.25">
      <c r="B718" s="13">
        <v>261401</v>
      </c>
      <c r="C718" s="7" t="s">
        <v>971</v>
      </c>
      <c r="D718" s="7" t="s">
        <v>743</v>
      </c>
      <c r="E718" s="4">
        <v>30151</v>
      </c>
      <c r="F718" s="4">
        <v>827952</v>
      </c>
      <c r="G718" s="7" t="s">
        <v>744</v>
      </c>
      <c r="H718" s="7" t="s">
        <v>745</v>
      </c>
      <c r="I718" s="7" t="s">
        <v>749</v>
      </c>
      <c r="J718" s="7" t="s">
        <v>33</v>
      </c>
      <c r="K718" s="5">
        <v>45194</v>
      </c>
      <c r="L718" s="12">
        <v>17985</v>
      </c>
      <c r="M718" s="12">
        <v>449.6</v>
      </c>
      <c r="N718" s="12">
        <f>+Tabla2[[#This Row],[VALOR ADQUISICION]]-Tabla2[[#This Row],[DEPRECIACION ACUMULADA]]</f>
        <v>17535.400000000001</v>
      </c>
    </row>
    <row r="719" spans="2:14" x14ac:dyDescent="0.25">
      <c r="B719" s="13">
        <v>261401</v>
      </c>
      <c r="C719" s="7" t="s">
        <v>971</v>
      </c>
      <c r="D719" s="7" t="s">
        <v>743</v>
      </c>
      <c r="E719" s="4">
        <v>30152</v>
      </c>
      <c r="F719" s="4">
        <v>827951</v>
      </c>
      <c r="G719" s="7" t="s">
        <v>744</v>
      </c>
      <c r="H719" s="7" t="s">
        <v>745</v>
      </c>
      <c r="I719" s="7" t="s">
        <v>750</v>
      </c>
      <c r="J719" s="7" t="s">
        <v>33</v>
      </c>
      <c r="K719" s="5">
        <v>45194</v>
      </c>
      <c r="L719" s="12">
        <v>17985</v>
      </c>
      <c r="M719" s="12">
        <v>449.6</v>
      </c>
      <c r="N719" s="12">
        <f>+Tabla2[[#This Row],[VALOR ADQUISICION]]-Tabla2[[#This Row],[DEPRECIACION ACUMULADA]]</f>
        <v>17535.400000000001</v>
      </c>
    </row>
    <row r="720" spans="2:14" x14ac:dyDescent="0.25">
      <c r="B720" s="13">
        <v>261401</v>
      </c>
      <c r="C720" s="7" t="s">
        <v>1215</v>
      </c>
      <c r="D720" s="7" t="s">
        <v>743</v>
      </c>
      <c r="E720" s="4">
        <v>30153</v>
      </c>
      <c r="F720" s="4">
        <v>827950</v>
      </c>
      <c r="G720" s="7" t="s">
        <v>744</v>
      </c>
      <c r="H720" s="7" t="s">
        <v>745</v>
      </c>
      <c r="I720" s="7" t="s">
        <v>751</v>
      </c>
      <c r="J720" s="7" t="s">
        <v>33</v>
      </c>
      <c r="K720" s="5">
        <v>45194</v>
      </c>
      <c r="L720" s="12">
        <v>17985</v>
      </c>
      <c r="M720" s="12">
        <v>449.6</v>
      </c>
      <c r="N720" s="12">
        <f>+Tabla2[[#This Row],[VALOR ADQUISICION]]-Tabla2[[#This Row],[DEPRECIACION ACUMULADA]]</f>
        <v>17535.400000000001</v>
      </c>
    </row>
    <row r="721" spans="2:14" x14ac:dyDescent="0.25">
      <c r="B721" s="13">
        <v>261401</v>
      </c>
      <c r="C721" s="7" t="s">
        <v>1216</v>
      </c>
      <c r="D721" s="7" t="s">
        <v>743</v>
      </c>
      <c r="E721" s="4">
        <v>30154</v>
      </c>
      <c r="F721" s="4">
        <v>827949</v>
      </c>
      <c r="G721" s="7" t="s">
        <v>744</v>
      </c>
      <c r="H721" s="7" t="s">
        <v>745</v>
      </c>
      <c r="I721" s="7" t="s">
        <v>752</v>
      </c>
      <c r="J721" s="7" t="s">
        <v>33</v>
      </c>
      <c r="K721" s="5">
        <v>45194</v>
      </c>
      <c r="L721" s="12">
        <v>17985</v>
      </c>
      <c r="M721" s="12">
        <v>449.6</v>
      </c>
      <c r="N721" s="12">
        <f>+Tabla2[[#This Row],[VALOR ADQUISICION]]-Tabla2[[#This Row],[DEPRECIACION ACUMULADA]]</f>
        <v>17535.400000000001</v>
      </c>
    </row>
    <row r="722" spans="2:14" x14ac:dyDescent="0.25">
      <c r="B722" s="13">
        <v>261401</v>
      </c>
      <c r="C722" s="7" t="s">
        <v>9</v>
      </c>
      <c r="D722" s="7" t="s">
        <v>743</v>
      </c>
      <c r="E722" s="4">
        <v>30155</v>
      </c>
      <c r="F722" s="4">
        <v>827948</v>
      </c>
      <c r="G722" s="7" t="s">
        <v>744</v>
      </c>
      <c r="H722" s="7" t="s">
        <v>745</v>
      </c>
      <c r="I722" s="7" t="s">
        <v>753</v>
      </c>
      <c r="J722" s="7" t="s">
        <v>33</v>
      </c>
      <c r="K722" s="5">
        <v>45194</v>
      </c>
      <c r="L722" s="12">
        <v>17985</v>
      </c>
      <c r="M722" s="12">
        <v>449.6</v>
      </c>
      <c r="N722" s="12">
        <f>+Tabla2[[#This Row],[VALOR ADQUISICION]]-Tabla2[[#This Row],[DEPRECIACION ACUMULADA]]</f>
        <v>17535.400000000001</v>
      </c>
    </row>
    <row r="723" spans="2:14" x14ac:dyDescent="0.25">
      <c r="B723" s="13">
        <v>261401</v>
      </c>
      <c r="C723" s="7" t="s">
        <v>9</v>
      </c>
      <c r="D723" s="7" t="s">
        <v>743</v>
      </c>
      <c r="E723" s="4">
        <v>30156</v>
      </c>
      <c r="F723" s="4">
        <v>827958</v>
      </c>
      <c r="G723" s="7" t="s">
        <v>744</v>
      </c>
      <c r="H723" s="7" t="s">
        <v>745</v>
      </c>
      <c r="I723" s="7" t="s">
        <v>754</v>
      </c>
      <c r="J723" s="7" t="s">
        <v>33</v>
      </c>
      <c r="K723" s="5">
        <v>45194</v>
      </c>
      <c r="L723" s="12">
        <v>17985</v>
      </c>
      <c r="M723" s="12">
        <v>449.6</v>
      </c>
      <c r="N723" s="12">
        <f>+Tabla2[[#This Row],[VALOR ADQUISICION]]-Tabla2[[#This Row],[DEPRECIACION ACUMULADA]]</f>
        <v>17535.400000000001</v>
      </c>
    </row>
    <row r="724" spans="2:14" x14ac:dyDescent="0.25">
      <c r="B724" s="13">
        <v>261401</v>
      </c>
      <c r="C724" s="7" t="s">
        <v>9</v>
      </c>
      <c r="D724" s="7" t="s">
        <v>743</v>
      </c>
      <c r="E724" s="4">
        <v>30157</v>
      </c>
      <c r="F724" s="4">
        <v>827957</v>
      </c>
      <c r="G724" s="7" t="s">
        <v>744</v>
      </c>
      <c r="H724" s="7" t="s">
        <v>745</v>
      </c>
      <c r="I724" s="7" t="s">
        <v>755</v>
      </c>
      <c r="J724" s="7" t="s">
        <v>33</v>
      </c>
      <c r="K724" s="5">
        <v>45194</v>
      </c>
      <c r="L724" s="12">
        <v>17985</v>
      </c>
      <c r="M724" s="12">
        <v>449.6</v>
      </c>
      <c r="N724" s="12">
        <f>+Tabla2[[#This Row],[VALOR ADQUISICION]]-Tabla2[[#This Row],[DEPRECIACION ACUMULADA]]</f>
        <v>17535.400000000001</v>
      </c>
    </row>
    <row r="725" spans="2:14" x14ac:dyDescent="0.25">
      <c r="B725" s="13">
        <v>261401</v>
      </c>
      <c r="C725" s="7" t="s">
        <v>9</v>
      </c>
      <c r="D725" s="7" t="s">
        <v>743</v>
      </c>
      <c r="E725" s="4">
        <v>30158</v>
      </c>
      <c r="F725" s="4">
        <v>827956</v>
      </c>
      <c r="G725" s="7" t="s">
        <v>744</v>
      </c>
      <c r="H725" s="7" t="s">
        <v>745</v>
      </c>
      <c r="I725" s="7" t="s">
        <v>756</v>
      </c>
      <c r="J725" s="7" t="s">
        <v>33</v>
      </c>
      <c r="K725" s="5">
        <v>45194</v>
      </c>
      <c r="L725" s="12">
        <v>17985</v>
      </c>
      <c r="M725" s="12">
        <v>449.6</v>
      </c>
      <c r="N725" s="12">
        <f>+Tabla2[[#This Row],[VALOR ADQUISICION]]-Tabla2[[#This Row],[DEPRECIACION ACUMULADA]]</f>
        <v>17535.400000000001</v>
      </c>
    </row>
    <row r="726" spans="2:14" x14ac:dyDescent="0.25">
      <c r="B726" s="13">
        <v>263201</v>
      </c>
      <c r="C726" s="7" t="s">
        <v>1194</v>
      </c>
      <c r="D726" s="7" t="s">
        <v>796</v>
      </c>
      <c r="E726" s="4">
        <v>30172</v>
      </c>
      <c r="F726" s="4">
        <v>827989</v>
      </c>
      <c r="G726" s="7" t="s">
        <v>797</v>
      </c>
      <c r="H726" s="7" t="s">
        <v>798</v>
      </c>
      <c r="I726" s="7"/>
      <c r="J726" s="7" t="s">
        <v>8</v>
      </c>
      <c r="K726" s="5">
        <v>45194</v>
      </c>
      <c r="L726" s="12">
        <v>13068.5</v>
      </c>
      <c r="M726" s="12">
        <v>326.69</v>
      </c>
      <c r="N726" s="12">
        <f>+Tabla2[[#This Row],[VALOR ADQUISICION]]-Tabla2[[#This Row],[DEPRECIACION ACUMULADA]]</f>
        <v>12741.81</v>
      </c>
    </row>
    <row r="727" spans="2:14" x14ac:dyDescent="0.25">
      <c r="B727" s="13">
        <v>263201</v>
      </c>
      <c r="C727" s="7" t="s">
        <v>1194</v>
      </c>
      <c r="D727" s="7" t="s">
        <v>796</v>
      </c>
      <c r="E727" s="4">
        <v>30173</v>
      </c>
      <c r="F727" s="4">
        <v>827996</v>
      </c>
      <c r="G727" s="7" t="s">
        <v>797</v>
      </c>
      <c r="H727" s="7" t="s">
        <v>798</v>
      </c>
      <c r="I727" s="7"/>
      <c r="J727" s="7" t="s">
        <v>8</v>
      </c>
      <c r="K727" s="5">
        <v>45194</v>
      </c>
      <c r="L727" s="12">
        <v>13068.5</v>
      </c>
      <c r="M727" s="12">
        <v>326.69</v>
      </c>
      <c r="N727" s="12">
        <f>+Tabla2[[#This Row],[VALOR ADQUISICION]]-Tabla2[[#This Row],[DEPRECIACION ACUMULADA]]</f>
        <v>12741.81</v>
      </c>
    </row>
    <row r="728" spans="2:14" x14ac:dyDescent="0.25">
      <c r="B728" s="13">
        <v>263201</v>
      </c>
      <c r="C728" s="7" t="s">
        <v>1194</v>
      </c>
      <c r="D728" s="7" t="s">
        <v>796</v>
      </c>
      <c r="E728" s="4">
        <v>30174</v>
      </c>
      <c r="F728" s="4">
        <v>827987</v>
      </c>
      <c r="G728" s="7" t="s">
        <v>797</v>
      </c>
      <c r="H728" s="7" t="s">
        <v>798</v>
      </c>
      <c r="I728" s="7"/>
      <c r="J728" s="7" t="s">
        <v>8</v>
      </c>
      <c r="K728" s="5">
        <v>45194</v>
      </c>
      <c r="L728" s="12">
        <v>13068.5</v>
      </c>
      <c r="M728" s="12">
        <v>326.69</v>
      </c>
      <c r="N728" s="12">
        <f>+Tabla2[[#This Row],[VALOR ADQUISICION]]-Tabla2[[#This Row],[DEPRECIACION ACUMULADA]]</f>
        <v>12741.81</v>
      </c>
    </row>
    <row r="729" spans="2:14" x14ac:dyDescent="0.25">
      <c r="B729" s="13">
        <v>263201</v>
      </c>
      <c r="C729" s="7" t="s">
        <v>1194</v>
      </c>
      <c r="D729" s="7" t="s">
        <v>796</v>
      </c>
      <c r="E729" s="4">
        <v>30175</v>
      </c>
      <c r="F729" s="4">
        <v>827992</v>
      </c>
      <c r="G729" s="7" t="s">
        <v>797</v>
      </c>
      <c r="H729" s="7" t="s">
        <v>798</v>
      </c>
      <c r="I729" s="7"/>
      <c r="J729" s="7" t="s">
        <v>8</v>
      </c>
      <c r="K729" s="5">
        <v>45194</v>
      </c>
      <c r="L729" s="12">
        <v>13068.5</v>
      </c>
      <c r="M729" s="12">
        <v>326.69</v>
      </c>
      <c r="N729" s="12">
        <f>+Tabla2[[#This Row],[VALOR ADQUISICION]]-Tabla2[[#This Row],[DEPRECIACION ACUMULADA]]</f>
        <v>12741.81</v>
      </c>
    </row>
    <row r="730" spans="2:14" x14ac:dyDescent="0.25">
      <c r="B730" s="13">
        <v>263201</v>
      </c>
      <c r="C730" s="7" t="s">
        <v>1194</v>
      </c>
      <c r="D730" s="7" t="s">
        <v>796</v>
      </c>
      <c r="E730" s="4">
        <v>30176</v>
      </c>
      <c r="F730" s="4">
        <v>827994</v>
      </c>
      <c r="G730" s="7" t="s">
        <v>797</v>
      </c>
      <c r="H730" s="7" t="s">
        <v>798</v>
      </c>
      <c r="I730" s="7"/>
      <c r="J730" s="7" t="s">
        <v>8</v>
      </c>
      <c r="K730" s="5">
        <v>45194</v>
      </c>
      <c r="L730" s="12">
        <v>13068.5</v>
      </c>
      <c r="M730" s="12">
        <v>326.69</v>
      </c>
      <c r="N730" s="12">
        <f>+Tabla2[[#This Row],[VALOR ADQUISICION]]-Tabla2[[#This Row],[DEPRECIACION ACUMULADA]]</f>
        <v>12741.81</v>
      </c>
    </row>
    <row r="731" spans="2:14" x14ac:dyDescent="0.25">
      <c r="B731" s="13">
        <v>263201</v>
      </c>
      <c r="C731" s="7" t="s">
        <v>1194</v>
      </c>
      <c r="D731" s="7" t="s">
        <v>796</v>
      </c>
      <c r="E731" s="4">
        <v>30177</v>
      </c>
      <c r="F731" s="4">
        <v>827981</v>
      </c>
      <c r="G731" s="7" t="s">
        <v>797</v>
      </c>
      <c r="H731" s="7" t="s">
        <v>798</v>
      </c>
      <c r="I731" s="7"/>
      <c r="J731" s="7" t="s">
        <v>8</v>
      </c>
      <c r="K731" s="5">
        <v>45194</v>
      </c>
      <c r="L731" s="12">
        <v>13068.5</v>
      </c>
      <c r="M731" s="12">
        <v>326.69</v>
      </c>
      <c r="N731" s="12">
        <f>+Tabla2[[#This Row],[VALOR ADQUISICION]]-Tabla2[[#This Row],[DEPRECIACION ACUMULADA]]</f>
        <v>12741.81</v>
      </c>
    </row>
    <row r="732" spans="2:14" x14ac:dyDescent="0.25">
      <c r="B732" s="13">
        <v>263201</v>
      </c>
      <c r="C732" s="7" t="s">
        <v>1194</v>
      </c>
      <c r="D732" s="7" t="s">
        <v>796</v>
      </c>
      <c r="E732" s="4">
        <v>30178</v>
      </c>
      <c r="F732" s="4">
        <v>827974</v>
      </c>
      <c r="G732" s="7" t="s">
        <v>797</v>
      </c>
      <c r="H732" s="7" t="s">
        <v>798</v>
      </c>
      <c r="I732" s="7"/>
      <c r="J732" s="7" t="s">
        <v>8</v>
      </c>
      <c r="K732" s="5">
        <v>45194</v>
      </c>
      <c r="L732" s="12">
        <v>13068.5</v>
      </c>
      <c r="M732" s="12">
        <v>326.69</v>
      </c>
      <c r="N732" s="12">
        <f>+Tabla2[[#This Row],[VALOR ADQUISICION]]-Tabla2[[#This Row],[DEPRECIACION ACUMULADA]]</f>
        <v>12741.81</v>
      </c>
    </row>
    <row r="733" spans="2:14" x14ac:dyDescent="0.25">
      <c r="B733" s="13">
        <v>263201</v>
      </c>
      <c r="C733" s="7" t="s">
        <v>1194</v>
      </c>
      <c r="D733" s="7" t="s">
        <v>796</v>
      </c>
      <c r="E733" s="4">
        <v>30179</v>
      </c>
      <c r="F733" s="4">
        <v>827986</v>
      </c>
      <c r="G733" s="7" t="s">
        <v>797</v>
      </c>
      <c r="H733" s="7" t="s">
        <v>798</v>
      </c>
      <c r="I733" s="7"/>
      <c r="J733" s="7" t="s">
        <v>8</v>
      </c>
      <c r="K733" s="5">
        <v>45194</v>
      </c>
      <c r="L733" s="12">
        <v>13068.5</v>
      </c>
      <c r="M733" s="12">
        <v>326.69</v>
      </c>
      <c r="N733" s="12">
        <f>+Tabla2[[#This Row],[VALOR ADQUISICION]]-Tabla2[[#This Row],[DEPRECIACION ACUMULADA]]</f>
        <v>12741.81</v>
      </c>
    </row>
    <row r="734" spans="2:14" x14ac:dyDescent="0.25">
      <c r="B734" s="13">
        <v>263201</v>
      </c>
      <c r="C734" s="7" t="s">
        <v>1194</v>
      </c>
      <c r="D734" s="7" t="s">
        <v>796</v>
      </c>
      <c r="E734" s="4">
        <v>30180</v>
      </c>
      <c r="F734" s="4">
        <v>827991</v>
      </c>
      <c r="G734" s="7" t="s">
        <v>797</v>
      </c>
      <c r="H734" s="7" t="s">
        <v>798</v>
      </c>
      <c r="I734" s="7"/>
      <c r="J734" s="7" t="s">
        <v>8</v>
      </c>
      <c r="K734" s="5">
        <v>45194</v>
      </c>
      <c r="L734" s="12">
        <v>13068.5</v>
      </c>
      <c r="M734" s="12">
        <v>326.69</v>
      </c>
      <c r="N734" s="12">
        <f>+Tabla2[[#This Row],[VALOR ADQUISICION]]-Tabla2[[#This Row],[DEPRECIACION ACUMULADA]]</f>
        <v>12741.81</v>
      </c>
    </row>
    <row r="735" spans="2:14" x14ac:dyDescent="0.25">
      <c r="B735" s="13">
        <v>263201</v>
      </c>
      <c r="C735" s="7" t="s">
        <v>1194</v>
      </c>
      <c r="D735" s="7" t="s">
        <v>796</v>
      </c>
      <c r="E735" s="4">
        <v>30181</v>
      </c>
      <c r="F735" s="4">
        <v>827985</v>
      </c>
      <c r="G735" s="7" t="s">
        <v>797</v>
      </c>
      <c r="H735" s="7" t="s">
        <v>798</v>
      </c>
      <c r="I735" s="7"/>
      <c r="J735" s="7" t="s">
        <v>8</v>
      </c>
      <c r="K735" s="5">
        <v>45194</v>
      </c>
      <c r="L735" s="12">
        <v>13068.5</v>
      </c>
      <c r="M735" s="12">
        <v>326.69</v>
      </c>
      <c r="N735" s="12">
        <f>+Tabla2[[#This Row],[VALOR ADQUISICION]]-Tabla2[[#This Row],[DEPRECIACION ACUMULADA]]</f>
        <v>12741.81</v>
      </c>
    </row>
    <row r="736" spans="2:14" x14ac:dyDescent="0.25">
      <c r="B736" s="13">
        <v>263201</v>
      </c>
      <c r="C736" s="7" t="s">
        <v>1194</v>
      </c>
      <c r="D736" s="7" t="s">
        <v>796</v>
      </c>
      <c r="E736" s="4">
        <v>30182</v>
      </c>
      <c r="F736" s="4">
        <v>827993</v>
      </c>
      <c r="G736" s="7" t="s">
        <v>797</v>
      </c>
      <c r="H736" s="7" t="s">
        <v>798</v>
      </c>
      <c r="I736" s="7"/>
      <c r="J736" s="7" t="s">
        <v>8</v>
      </c>
      <c r="K736" s="5">
        <v>45194</v>
      </c>
      <c r="L736" s="12">
        <v>13068.5</v>
      </c>
      <c r="M736" s="12">
        <v>326.69</v>
      </c>
      <c r="N736" s="12">
        <f>+Tabla2[[#This Row],[VALOR ADQUISICION]]-Tabla2[[#This Row],[DEPRECIACION ACUMULADA]]</f>
        <v>12741.81</v>
      </c>
    </row>
    <row r="737" spans="2:14" x14ac:dyDescent="0.25">
      <c r="B737" s="13">
        <v>263201</v>
      </c>
      <c r="C737" s="7" t="s">
        <v>1194</v>
      </c>
      <c r="D737" s="7" t="s">
        <v>796</v>
      </c>
      <c r="E737" s="4">
        <v>30183</v>
      </c>
      <c r="F737" s="4">
        <v>827995</v>
      </c>
      <c r="G737" s="7" t="s">
        <v>797</v>
      </c>
      <c r="H737" s="7" t="s">
        <v>798</v>
      </c>
      <c r="I737" s="7"/>
      <c r="J737" s="7" t="s">
        <v>8</v>
      </c>
      <c r="K737" s="5">
        <v>45194</v>
      </c>
      <c r="L737" s="12">
        <v>13068.5</v>
      </c>
      <c r="M737" s="12">
        <v>326.69</v>
      </c>
      <c r="N737" s="12">
        <f>+Tabla2[[#This Row],[VALOR ADQUISICION]]-Tabla2[[#This Row],[DEPRECIACION ACUMULADA]]</f>
        <v>12741.81</v>
      </c>
    </row>
    <row r="738" spans="2:14" x14ac:dyDescent="0.25">
      <c r="B738" s="13">
        <v>263201</v>
      </c>
      <c r="C738" s="7" t="s">
        <v>1194</v>
      </c>
      <c r="D738" s="7" t="s">
        <v>796</v>
      </c>
      <c r="E738" s="4">
        <v>30184</v>
      </c>
      <c r="F738" s="4">
        <v>827984</v>
      </c>
      <c r="G738" s="7" t="s">
        <v>797</v>
      </c>
      <c r="H738" s="7" t="s">
        <v>798</v>
      </c>
      <c r="I738" s="7"/>
      <c r="J738" s="7" t="s">
        <v>8</v>
      </c>
      <c r="K738" s="5">
        <v>45194</v>
      </c>
      <c r="L738" s="12">
        <v>13068.5</v>
      </c>
      <c r="M738" s="12">
        <v>326.69</v>
      </c>
      <c r="N738" s="12">
        <f>+Tabla2[[#This Row],[VALOR ADQUISICION]]-Tabla2[[#This Row],[DEPRECIACION ACUMULADA]]</f>
        <v>12741.81</v>
      </c>
    </row>
    <row r="739" spans="2:14" x14ac:dyDescent="0.25">
      <c r="B739" s="13">
        <v>263201</v>
      </c>
      <c r="C739" s="7" t="s">
        <v>1194</v>
      </c>
      <c r="D739" s="7" t="s">
        <v>796</v>
      </c>
      <c r="E739" s="4">
        <v>30185</v>
      </c>
      <c r="F739" s="4">
        <v>827977</v>
      </c>
      <c r="G739" s="7" t="s">
        <v>797</v>
      </c>
      <c r="H739" s="7" t="s">
        <v>798</v>
      </c>
      <c r="I739" s="7"/>
      <c r="J739" s="7" t="s">
        <v>8</v>
      </c>
      <c r="K739" s="5">
        <v>45194</v>
      </c>
      <c r="L739" s="12">
        <v>13068.5</v>
      </c>
      <c r="M739" s="12">
        <v>326.69</v>
      </c>
      <c r="N739" s="12">
        <f>+Tabla2[[#This Row],[VALOR ADQUISICION]]-Tabla2[[#This Row],[DEPRECIACION ACUMULADA]]</f>
        <v>12741.81</v>
      </c>
    </row>
    <row r="740" spans="2:14" x14ac:dyDescent="0.25">
      <c r="B740" s="13">
        <v>263201</v>
      </c>
      <c r="C740" s="7" t="s">
        <v>1194</v>
      </c>
      <c r="D740" s="7" t="s">
        <v>796</v>
      </c>
      <c r="E740" s="4">
        <v>30186</v>
      </c>
      <c r="F740" s="4">
        <v>827999</v>
      </c>
      <c r="G740" s="7" t="s">
        <v>797</v>
      </c>
      <c r="H740" s="7" t="s">
        <v>798</v>
      </c>
      <c r="I740" s="7"/>
      <c r="J740" s="7" t="s">
        <v>8</v>
      </c>
      <c r="K740" s="5">
        <v>45194</v>
      </c>
      <c r="L740" s="12">
        <v>13068.5</v>
      </c>
      <c r="M740" s="12">
        <v>326.69</v>
      </c>
      <c r="N740" s="12">
        <f>+Tabla2[[#This Row],[VALOR ADQUISICION]]-Tabla2[[#This Row],[DEPRECIACION ACUMULADA]]</f>
        <v>12741.81</v>
      </c>
    </row>
    <row r="741" spans="2:14" x14ac:dyDescent="0.25">
      <c r="B741" s="13">
        <v>263201</v>
      </c>
      <c r="C741" s="7" t="s">
        <v>1194</v>
      </c>
      <c r="D741" s="7" t="s">
        <v>796</v>
      </c>
      <c r="E741" s="4">
        <v>30187</v>
      </c>
      <c r="F741" s="4">
        <v>827988</v>
      </c>
      <c r="G741" s="7" t="s">
        <v>797</v>
      </c>
      <c r="H741" s="7" t="s">
        <v>798</v>
      </c>
      <c r="I741" s="7"/>
      <c r="J741" s="7" t="s">
        <v>8</v>
      </c>
      <c r="K741" s="5">
        <v>45194</v>
      </c>
      <c r="L741" s="12">
        <v>13068.5</v>
      </c>
      <c r="M741" s="12">
        <v>326.69</v>
      </c>
      <c r="N741" s="12">
        <f>+Tabla2[[#This Row],[VALOR ADQUISICION]]-Tabla2[[#This Row],[DEPRECIACION ACUMULADA]]</f>
        <v>12741.81</v>
      </c>
    </row>
    <row r="742" spans="2:14" x14ac:dyDescent="0.25">
      <c r="B742" s="13">
        <v>263201</v>
      </c>
      <c r="C742" s="7" t="s">
        <v>1194</v>
      </c>
      <c r="D742" s="7" t="s">
        <v>796</v>
      </c>
      <c r="E742" s="4">
        <v>30188</v>
      </c>
      <c r="F742" s="4">
        <v>827978</v>
      </c>
      <c r="G742" s="7" t="s">
        <v>797</v>
      </c>
      <c r="H742" s="7" t="s">
        <v>798</v>
      </c>
      <c r="I742" s="7"/>
      <c r="J742" s="7" t="s">
        <v>8</v>
      </c>
      <c r="K742" s="5">
        <v>45194</v>
      </c>
      <c r="L742" s="12">
        <v>13068.5</v>
      </c>
      <c r="M742" s="12">
        <v>326.69</v>
      </c>
      <c r="N742" s="12">
        <f>+Tabla2[[#This Row],[VALOR ADQUISICION]]-Tabla2[[#This Row],[DEPRECIACION ACUMULADA]]</f>
        <v>12741.81</v>
      </c>
    </row>
    <row r="743" spans="2:14" x14ac:dyDescent="0.25">
      <c r="B743" s="13">
        <v>263201</v>
      </c>
      <c r="C743" s="7" t="s">
        <v>1194</v>
      </c>
      <c r="D743" s="7" t="s">
        <v>796</v>
      </c>
      <c r="E743" s="4">
        <v>30189</v>
      </c>
      <c r="F743" s="4">
        <v>827990</v>
      </c>
      <c r="G743" s="7" t="s">
        <v>797</v>
      </c>
      <c r="H743" s="7" t="s">
        <v>798</v>
      </c>
      <c r="I743" s="7"/>
      <c r="J743" s="7" t="s">
        <v>8</v>
      </c>
      <c r="K743" s="5">
        <v>45194</v>
      </c>
      <c r="L743" s="12">
        <v>13068.5</v>
      </c>
      <c r="M743" s="12">
        <v>326.69</v>
      </c>
      <c r="N743" s="12">
        <f>+Tabla2[[#This Row],[VALOR ADQUISICION]]-Tabla2[[#This Row],[DEPRECIACION ACUMULADA]]</f>
        <v>12741.81</v>
      </c>
    </row>
    <row r="744" spans="2:14" x14ac:dyDescent="0.25">
      <c r="B744" s="13">
        <v>263201</v>
      </c>
      <c r="C744" s="7" t="s">
        <v>1194</v>
      </c>
      <c r="D744" s="7" t="s">
        <v>796</v>
      </c>
      <c r="E744" s="4">
        <v>30190</v>
      </c>
      <c r="F744" s="4">
        <v>827976</v>
      </c>
      <c r="G744" s="7" t="s">
        <v>797</v>
      </c>
      <c r="H744" s="7" t="s">
        <v>798</v>
      </c>
      <c r="I744" s="7"/>
      <c r="J744" s="7" t="s">
        <v>8</v>
      </c>
      <c r="K744" s="5">
        <v>45194</v>
      </c>
      <c r="L744" s="12">
        <v>13068.5</v>
      </c>
      <c r="M744" s="12">
        <v>326.69</v>
      </c>
      <c r="N744" s="12">
        <f>+Tabla2[[#This Row],[VALOR ADQUISICION]]-Tabla2[[#This Row],[DEPRECIACION ACUMULADA]]</f>
        <v>12741.81</v>
      </c>
    </row>
    <row r="745" spans="2:14" x14ac:dyDescent="0.25">
      <c r="B745" s="13">
        <v>263201</v>
      </c>
      <c r="C745" s="7" t="s">
        <v>1194</v>
      </c>
      <c r="D745" s="7" t="s">
        <v>796</v>
      </c>
      <c r="E745" s="4">
        <v>30191</v>
      </c>
      <c r="F745" s="4">
        <v>827998</v>
      </c>
      <c r="G745" s="7" t="s">
        <v>797</v>
      </c>
      <c r="H745" s="7" t="s">
        <v>798</v>
      </c>
      <c r="I745" s="7"/>
      <c r="J745" s="7" t="s">
        <v>8</v>
      </c>
      <c r="K745" s="5">
        <v>45194</v>
      </c>
      <c r="L745" s="12">
        <v>13068.5</v>
      </c>
      <c r="M745" s="12">
        <v>326.69</v>
      </c>
      <c r="N745" s="12">
        <f>+Tabla2[[#This Row],[VALOR ADQUISICION]]-Tabla2[[#This Row],[DEPRECIACION ACUMULADA]]</f>
        <v>12741.81</v>
      </c>
    </row>
    <row r="746" spans="2:14" x14ac:dyDescent="0.25">
      <c r="B746" s="13">
        <v>263201</v>
      </c>
      <c r="C746" s="7" t="s">
        <v>1194</v>
      </c>
      <c r="D746" s="7" t="s">
        <v>796</v>
      </c>
      <c r="E746" s="4">
        <v>30192</v>
      </c>
      <c r="F746" s="4">
        <v>828001</v>
      </c>
      <c r="G746" s="7" t="s">
        <v>797</v>
      </c>
      <c r="H746" s="7" t="s">
        <v>798</v>
      </c>
      <c r="I746" s="7"/>
      <c r="J746" s="7" t="s">
        <v>8</v>
      </c>
      <c r="K746" s="5">
        <v>45194</v>
      </c>
      <c r="L746" s="12">
        <v>13068.5</v>
      </c>
      <c r="M746" s="12">
        <v>326.69</v>
      </c>
      <c r="N746" s="12">
        <f>+Tabla2[[#This Row],[VALOR ADQUISICION]]-Tabla2[[#This Row],[DEPRECIACION ACUMULADA]]</f>
        <v>12741.81</v>
      </c>
    </row>
    <row r="747" spans="2:14" x14ac:dyDescent="0.25">
      <c r="B747" s="13">
        <v>263201</v>
      </c>
      <c r="C747" s="7" t="s">
        <v>1194</v>
      </c>
      <c r="D747" s="7" t="s">
        <v>796</v>
      </c>
      <c r="E747" s="4">
        <v>30193</v>
      </c>
      <c r="F747" s="4">
        <v>827973</v>
      </c>
      <c r="G747" s="7" t="s">
        <v>797</v>
      </c>
      <c r="H747" s="7" t="s">
        <v>798</v>
      </c>
      <c r="I747" s="7"/>
      <c r="J747" s="7" t="s">
        <v>8</v>
      </c>
      <c r="K747" s="5">
        <v>45194</v>
      </c>
      <c r="L747" s="12">
        <v>13068.5</v>
      </c>
      <c r="M747" s="12">
        <v>326.69</v>
      </c>
      <c r="N747" s="12">
        <f>+Tabla2[[#This Row],[VALOR ADQUISICION]]-Tabla2[[#This Row],[DEPRECIACION ACUMULADA]]</f>
        <v>12741.81</v>
      </c>
    </row>
    <row r="748" spans="2:14" x14ac:dyDescent="0.25">
      <c r="B748" s="13">
        <v>263201</v>
      </c>
      <c r="C748" s="7" t="s">
        <v>1194</v>
      </c>
      <c r="D748" s="7" t="s">
        <v>796</v>
      </c>
      <c r="E748" s="4">
        <v>30194</v>
      </c>
      <c r="F748" s="4">
        <v>827979</v>
      </c>
      <c r="G748" s="7" t="s">
        <v>797</v>
      </c>
      <c r="H748" s="7" t="s">
        <v>798</v>
      </c>
      <c r="I748" s="7"/>
      <c r="J748" s="7" t="s">
        <v>8</v>
      </c>
      <c r="K748" s="5">
        <v>45194</v>
      </c>
      <c r="L748" s="12">
        <v>13068.5</v>
      </c>
      <c r="M748" s="12">
        <v>326.69</v>
      </c>
      <c r="N748" s="12">
        <f>+Tabla2[[#This Row],[VALOR ADQUISICION]]-Tabla2[[#This Row],[DEPRECIACION ACUMULADA]]</f>
        <v>12741.81</v>
      </c>
    </row>
    <row r="749" spans="2:14" x14ac:dyDescent="0.25">
      <c r="B749" s="13">
        <v>263201</v>
      </c>
      <c r="C749" s="7" t="s">
        <v>1194</v>
      </c>
      <c r="D749" s="7" t="s">
        <v>796</v>
      </c>
      <c r="E749" s="4">
        <v>30195</v>
      </c>
      <c r="F749" s="4">
        <v>827983</v>
      </c>
      <c r="G749" s="7" t="s">
        <v>797</v>
      </c>
      <c r="H749" s="7" t="s">
        <v>798</v>
      </c>
      <c r="I749" s="7"/>
      <c r="J749" s="7" t="s">
        <v>8</v>
      </c>
      <c r="K749" s="5">
        <v>45194</v>
      </c>
      <c r="L749" s="12">
        <v>13068.5</v>
      </c>
      <c r="M749" s="12">
        <v>326.69</v>
      </c>
      <c r="N749" s="12">
        <f>+Tabla2[[#This Row],[VALOR ADQUISICION]]-Tabla2[[#This Row],[DEPRECIACION ACUMULADA]]</f>
        <v>12741.81</v>
      </c>
    </row>
    <row r="750" spans="2:14" x14ac:dyDescent="0.25">
      <c r="B750" s="13">
        <v>263201</v>
      </c>
      <c r="C750" s="7" t="s">
        <v>1194</v>
      </c>
      <c r="D750" s="7" t="s">
        <v>796</v>
      </c>
      <c r="E750" s="4">
        <v>30196</v>
      </c>
      <c r="F750" s="4">
        <v>828000</v>
      </c>
      <c r="G750" s="7" t="s">
        <v>797</v>
      </c>
      <c r="H750" s="7" t="s">
        <v>798</v>
      </c>
      <c r="I750" s="7"/>
      <c r="J750" s="7" t="s">
        <v>8</v>
      </c>
      <c r="K750" s="5">
        <v>45194</v>
      </c>
      <c r="L750" s="12">
        <v>13068.5</v>
      </c>
      <c r="M750" s="12">
        <v>326.69</v>
      </c>
      <c r="N750" s="12">
        <f>+Tabla2[[#This Row],[VALOR ADQUISICION]]-Tabla2[[#This Row],[DEPRECIACION ACUMULADA]]</f>
        <v>12741.81</v>
      </c>
    </row>
    <row r="751" spans="2:14" x14ac:dyDescent="0.25">
      <c r="B751" s="13">
        <v>263201</v>
      </c>
      <c r="C751" s="7" t="s">
        <v>1194</v>
      </c>
      <c r="D751" s="7" t="s">
        <v>796</v>
      </c>
      <c r="E751" s="4">
        <v>30197</v>
      </c>
      <c r="F751" s="4">
        <v>828002</v>
      </c>
      <c r="G751" s="7" t="s">
        <v>797</v>
      </c>
      <c r="H751" s="7" t="s">
        <v>798</v>
      </c>
      <c r="I751" s="7"/>
      <c r="J751" s="7" t="s">
        <v>8</v>
      </c>
      <c r="K751" s="5">
        <v>45194</v>
      </c>
      <c r="L751" s="12">
        <v>13068.5</v>
      </c>
      <c r="M751" s="12">
        <v>326.69</v>
      </c>
      <c r="N751" s="12">
        <f>+Tabla2[[#This Row],[VALOR ADQUISICION]]-Tabla2[[#This Row],[DEPRECIACION ACUMULADA]]</f>
        <v>12741.81</v>
      </c>
    </row>
    <row r="752" spans="2:14" x14ac:dyDescent="0.25">
      <c r="B752" s="13">
        <v>263201</v>
      </c>
      <c r="C752" s="7" t="s">
        <v>1194</v>
      </c>
      <c r="D752" s="7" t="s">
        <v>796</v>
      </c>
      <c r="E752" s="4">
        <v>30198</v>
      </c>
      <c r="F752" s="4">
        <v>827980</v>
      </c>
      <c r="G752" s="7" t="s">
        <v>797</v>
      </c>
      <c r="H752" s="7" t="s">
        <v>798</v>
      </c>
      <c r="I752" s="7"/>
      <c r="J752" s="7" t="s">
        <v>8</v>
      </c>
      <c r="K752" s="5">
        <v>45194</v>
      </c>
      <c r="L752" s="12">
        <v>13068.5</v>
      </c>
      <c r="M752" s="12">
        <v>326.69</v>
      </c>
      <c r="N752" s="12">
        <f>+Tabla2[[#This Row],[VALOR ADQUISICION]]-Tabla2[[#This Row],[DEPRECIACION ACUMULADA]]</f>
        <v>12741.81</v>
      </c>
    </row>
    <row r="753" spans="2:14" x14ac:dyDescent="0.25">
      <c r="B753" s="13">
        <v>263201</v>
      </c>
      <c r="C753" s="7" t="s">
        <v>1194</v>
      </c>
      <c r="D753" s="7" t="s">
        <v>796</v>
      </c>
      <c r="E753" s="4">
        <v>30199</v>
      </c>
      <c r="F753" s="4">
        <v>827982</v>
      </c>
      <c r="G753" s="7" t="s">
        <v>797</v>
      </c>
      <c r="H753" s="7" t="s">
        <v>798</v>
      </c>
      <c r="I753" s="7"/>
      <c r="J753" s="7" t="s">
        <v>8</v>
      </c>
      <c r="K753" s="5">
        <v>45194</v>
      </c>
      <c r="L753" s="12">
        <v>13068.5</v>
      </c>
      <c r="M753" s="12">
        <v>326.69</v>
      </c>
      <c r="N753" s="12">
        <f>+Tabla2[[#This Row],[VALOR ADQUISICION]]-Tabla2[[#This Row],[DEPRECIACION ACUMULADA]]</f>
        <v>12741.81</v>
      </c>
    </row>
    <row r="754" spans="2:14" x14ac:dyDescent="0.25">
      <c r="B754" s="13">
        <v>263201</v>
      </c>
      <c r="C754" s="7" t="s">
        <v>1194</v>
      </c>
      <c r="D754" s="7" t="s">
        <v>796</v>
      </c>
      <c r="E754" s="4">
        <v>30200</v>
      </c>
      <c r="F754" s="4">
        <v>827997</v>
      </c>
      <c r="G754" s="7" t="s">
        <v>797</v>
      </c>
      <c r="H754" s="7" t="s">
        <v>798</v>
      </c>
      <c r="I754" s="7"/>
      <c r="J754" s="7" t="s">
        <v>8</v>
      </c>
      <c r="K754" s="5">
        <v>45194</v>
      </c>
      <c r="L754" s="12">
        <v>13068.5</v>
      </c>
      <c r="M754" s="12">
        <v>326.69</v>
      </c>
      <c r="N754" s="12">
        <f>+Tabla2[[#This Row],[VALOR ADQUISICION]]-Tabla2[[#This Row],[DEPRECIACION ACUMULADA]]</f>
        <v>12741.81</v>
      </c>
    </row>
    <row r="755" spans="2:14" x14ac:dyDescent="0.25">
      <c r="B755" s="13">
        <v>263201</v>
      </c>
      <c r="C755" s="7" t="s">
        <v>1194</v>
      </c>
      <c r="D755" s="7" t="s">
        <v>796</v>
      </c>
      <c r="E755" s="4">
        <v>30201</v>
      </c>
      <c r="F755" s="4">
        <v>827975</v>
      </c>
      <c r="G755" s="7" t="s">
        <v>797</v>
      </c>
      <c r="H755" s="7" t="s">
        <v>798</v>
      </c>
      <c r="I755" s="7"/>
      <c r="J755" s="7" t="s">
        <v>8</v>
      </c>
      <c r="K755" s="5">
        <v>45194</v>
      </c>
      <c r="L755" s="12">
        <v>13068.5</v>
      </c>
      <c r="M755" s="12">
        <v>326.69</v>
      </c>
      <c r="N755" s="12">
        <f>+Tabla2[[#This Row],[VALOR ADQUISICION]]-Tabla2[[#This Row],[DEPRECIACION ACUMULADA]]</f>
        <v>12741.81</v>
      </c>
    </row>
    <row r="756" spans="2:14" x14ac:dyDescent="0.25">
      <c r="B756" s="13">
        <v>263201</v>
      </c>
      <c r="C756" s="7" t="s">
        <v>1194</v>
      </c>
      <c r="D756" s="7" t="s">
        <v>799</v>
      </c>
      <c r="E756" s="4">
        <v>30202</v>
      </c>
      <c r="F756" s="4">
        <v>828032</v>
      </c>
      <c r="G756" s="7"/>
      <c r="H756" s="7" t="s">
        <v>800</v>
      </c>
      <c r="I756" s="7"/>
      <c r="J756" s="7" t="s">
        <v>12</v>
      </c>
      <c r="K756" s="5">
        <v>45194</v>
      </c>
      <c r="L756" s="12">
        <v>11918</v>
      </c>
      <c r="M756" s="12">
        <v>297.92</v>
      </c>
      <c r="N756" s="12">
        <f>+Tabla2[[#This Row],[VALOR ADQUISICION]]-Tabla2[[#This Row],[DEPRECIACION ACUMULADA]]</f>
        <v>11620.08</v>
      </c>
    </row>
    <row r="757" spans="2:14" x14ac:dyDescent="0.25">
      <c r="B757" s="13">
        <v>263201</v>
      </c>
      <c r="C757" s="7" t="s">
        <v>1194</v>
      </c>
      <c r="D757" s="7" t="s">
        <v>799</v>
      </c>
      <c r="E757" s="4">
        <v>30203</v>
      </c>
      <c r="F757" s="4">
        <v>828033</v>
      </c>
      <c r="G757" s="7"/>
      <c r="H757" s="7" t="s">
        <v>801</v>
      </c>
      <c r="I757" s="7"/>
      <c r="J757" s="7" t="s">
        <v>12</v>
      </c>
      <c r="K757" s="5">
        <v>45194</v>
      </c>
      <c r="L757" s="12">
        <v>11918</v>
      </c>
      <c r="M757" s="12">
        <v>297.92</v>
      </c>
      <c r="N757" s="12">
        <f>+Tabla2[[#This Row],[VALOR ADQUISICION]]-Tabla2[[#This Row],[DEPRECIACION ACUMULADA]]</f>
        <v>11620.08</v>
      </c>
    </row>
    <row r="758" spans="2:14" x14ac:dyDescent="0.25">
      <c r="B758" s="13">
        <v>263201</v>
      </c>
      <c r="C758" s="7" t="s">
        <v>1194</v>
      </c>
      <c r="D758" s="7" t="s">
        <v>799</v>
      </c>
      <c r="E758" s="4">
        <v>30204</v>
      </c>
      <c r="F758" s="4">
        <v>828031</v>
      </c>
      <c r="G758" s="7"/>
      <c r="H758" s="7" t="s">
        <v>802</v>
      </c>
      <c r="I758" s="7"/>
      <c r="J758" s="7" t="s">
        <v>12</v>
      </c>
      <c r="K758" s="5">
        <v>45194</v>
      </c>
      <c r="L758" s="12">
        <v>11918</v>
      </c>
      <c r="M758" s="12">
        <v>297.92</v>
      </c>
      <c r="N758" s="12">
        <f>+Tabla2[[#This Row],[VALOR ADQUISICION]]-Tabla2[[#This Row],[DEPRECIACION ACUMULADA]]</f>
        <v>11620.08</v>
      </c>
    </row>
    <row r="759" spans="2:14" x14ac:dyDescent="0.25">
      <c r="B759" s="13">
        <v>263201</v>
      </c>
      <c r="C759" s="7" t="s">
        <v>1194</v>
      </c>
      <c r="D759" s="7" t="s">
        <v>799</v>
      </c>
      <c r="E759" s="4">
        <v>30205</v>
      </c>
      <c r="F759" s="4">
        <v>828034</v>
      </c>
      <c r="G759" s="7"/>
      <c r="H759" s="7" t="s">
        <v>803</v>
      </c>
      <c r="I759" s="7"/>
      <c r="J759" s="7" t="s">
        <v>12</v>
      </c>
      <c r="K759" s="5">
        <v>45194</v>
      </c>
      <c r="L759" s="12">
        <v>11918</v>
      </c>
      <c r="M759" s="12">
        <v>297.92</v>
      </c>
      <c r="N759" s="12">
        <f>+Tabla2[[#This Row],[VALOR ADQUISICION]]-Tabla2[[#This Row],[DEPRECIACION ACUMULADA]]</f>
        <v>11620.08</v>
      </c>
    </row>
    <row r="760" spans="2:14" x14ac:dyDescent="0.25">
      <c r="B760" s="13">
        <v>263201</v>
      </c>
      <c r="C760" s="7" t="s">
        <v>1194</v>
      </c>
      <c r="D760" s="7" t="s">
        <v>799</v>
      </c>
      <c r="E760" s="4">
        <v>30206</v>
      </c>
      <c r="F760" s="4">
        <v>828035</v>
      </c>
      <c r="G760" s="7"/>
      <c r="H760" s="7" t="s">
        <v>804</v>
      </c>
      <c r="I760" s="7"/>
      <c r="J760" s="7" t="s">
        <v>12</v>
      </c>
      <c r="K760" s="5">
        <v>45194</v>
      </c>
      <c r="L760" s="12">
        <v>11918</v>
      </c>
      <c r="M760" s="12">
        <v>297.92</v>
      </c>
      <c r="N760" s="12">
        <f>+Tabla2[[#This Row],[VALOR ADQUISICION]]-Tabla2[[#This Row],[DEPRECIACION ACUMULADA]]</f>
        <v>11620.08</v>
      </c>
    </row>
    <row r="761" spans="2:14" x14ac:dyDescent="0.25">
      <c r="B761" s="13">
        <v>263201</v>
      </c>
      <c r="C761" s="7" t="s">
        <v>1194</v>
      </c>
      <c r="D761" s="7" t="s">
        <v>799</v>
      </c>
      <c r="E761" s="4">
        <v>30207</v>
      </c>
      <c r="F761" s="4">
        <v>828036</v>
      </c>
      <c r="G761" s="7"/>
      <c r="H761" s="7" t="s">
        <v>805</v>
      </c>
      <c r="I761" s="7"/>
      <c r="J761" s="7" t="s">
        <v>12</v>
      </c>
      <c r="K761" s="5">
        <v>45194</v>
      </c>
      <c r="L761" s="12">
        <v>11918</v>
      </c>
      <c r="M761" s="12">
        <v>297.92</v>
      </c>
      <c r="N761" s="12">
        <f>+Tabla2[[#This Row],[VALOR ADQUISICION]]-Tabla2[[#This Row],[DEPRECIACION ACUMULADA]]</f>
        <v>11620.08</v>
      </c>
    </row>
    <row r="762" spans="2:14" x14ac:dyDescent="0.25">
      <c r="B762" s="13">
        <v>263201</v>
      </c>
      <c r="C762" s="7" t="s">
        <v>1194</v>
      </c>
      <c r="D762" s="7" t="s">
        <v>799</v>
      </c>
      <c r="E762" s="4">
        <v>30208</v>
      </c>
      <c r="F762" s="4">
        <v>828037</v>
      </c>
      <c r="G762" s="7"/>
      <c r="H762" s="7" t="s">
        <v>806</v>
      </c>
      <c r="I762" s="7"/>
      <c r="J762" s="7" t="s">
        <v>12</v>
      </c>
      <c r="K762" s="5">
        <v>45194</v>
      </c>
      <c r="L762" s="12">
        <v>11918</v>
      </c>
      <c r="M762" s="12">
        <v>297.92</v>
      </c>
      <c r="N762" s="12">
        <f>+Tabla2[[#This Row],[VALOR ADQUISICION]]-Tabla2[[#This Row],[DEPRECIACION ACUMULADA]]</f>
        <v>11620.08</v>
      </c>
    </row>
    <row r="763" spans="2:14" x14ac:dyDescent="0.25">
      <c r="B763" s="13">
        <v>263201</v>
      </c>
      <c r="C763" s="7" t="s">
        <v>1194</v>
      </c>
      <c r="D763" s="7" t="s">
        <v>799</v>
      </c>
      <c r="E763" s="4">
        <v>30209</v>
      </c>
      <c r="F763" s="4">
        <v>828038</v>
      </c>
      <c r="G763" s="7"/>
      <c r="H763" s="7" t="s">
        <v>807</v>
      </c>
      <c r="I763" s="7"/>
      <c r="J763" s="7" t="s">
        <v>12</v>
      </c>
      <c r="K763" s="5">
        <v>45194</v>
      </c>
      <c r="L763" s="12">
        <v>11918</v>
      </c>
      <c r="M763" s="12">
        <v>297.92</v>
      </c>
      <c r="N763" s="12">
        <f>+Tabla2[[#This Row],[VALOR ADQUISICION]]-Tabla2[[#This Row],[DEPRECIACION ACUMULADA]]</f>
        <v>11620.08</v>
      </c>
    </row>
    <row r="764" spans="2:14" x14ac:dyDescent="0.25">
      <c r="B764" s="13">
        <v>263201</v>
      </c>
      <c r="C764" s="7" t="s">
        <v>1194</v>
      </c>
      <c r="D764" s="7" t="s">
        <v>799</v>
      </c>
      <c r="E764" s="4">
        <v>30210</v>
      </c>
      <c r="F764" s="4">
        <v>828042</v>
      </c>
      <c r="G764" s="7"/>
      <c r="H764" s="7" t="s">
        <v>808</v>
      </c>
      <c r="I764" s="7"/>
      <c r="J764" s="7" t="s">
        <v>12</v>
      </c>
      <c r="K764" s="5">
        <v>45194</v>
      </c>
      <c r="L764" s="12">
        <v>11918</v>
      </c>
      <c r="M764" s="12">
        <v>297.92</v>
      </c>
      <c r="N764" s="12">
        <f>+Tabla2[[#This Row],[VALOR ADQUISICION]]-Tabla2[[#This Row],[DEPRECIACION ACUMULADA]]</f>
        <v>11620.08</v>
      </c>
    </row>
    <row r="765" spans="2:14" x14ac:dyDescent="0.25">
      <c r="B765" s="13">
        <v>263201</v>
      </c>
      <c r="C765" s="7" t="s">
        <v>1194</v>
      </c>
      <c r="D765" s="7" t="s">
        <v>799</v>
      </c>
      <c r="E765" s="4">
        <v>30211</v>
      </c>
      <c r="F765" s="4">
        <v>828041</v>
      </c>
      <c r="G765" s="7"/>
      <c r="H765" s="7" t="s">
        <v>809</v>
      </c>
      <c r="I765" s="7"/>
      <c r="J765" s="7" t="s">
        <v>12</v>
      </c>
      <c r="K765" s="5">
        <v>45194</v>
      </c>
      <c r="L765" s="12">
        <v>11918</v>
      </c>
      <c r="M765" s="12">
        <v>297.92</v>
      </c>
      <c r="N765" s="12">
        <f>+Tabla2[[#This Row],[VALOR ADQUISICION]]-Tabla2[[#This Row],[DEPRECIACION ACUMULADA]]</f>
        <v>11620.08</v>
      </c>
    </row>
    <row r="766" spans="2:14" x14ac:dyDescent="0.25">
      <c r="B766" s="13">
        <v>263201</v>
      </c>
      <c r="C766" s="7" t="s">
        <v>1194</v>
      </c>
      <c r="D766" s="7" t="s">
        <v>799</v>
      </c>
      <c r="E766" s="4">
        <v>30212</v>
      </c>
      <c r="F766" s="4">
        <v>828044</v>
      </c>
      <c r="G766" s="7"/>
      <c r="H766" s="7" t="s">
        <v>810</v>
      </c>
      <c r="I766" s="7"/>
      <c r="J766" s="7" t="s">
        <v>12</v>
      </c>
      <c r="K766" s="5">
        <v>45194</v>
      </c>
      <c r="L766" s="12">
        <v>11918</v>
      </c>
      <c r="M766" s="12">
        <v>297.92</v>
      </c>
      <c r="N766" s="12">
        <f>+Tabla2[[#This Row],[VALOR ADQUISICION]]-Tabla2[[#This Row],[DEPRECIACION ACUMULADA]]</f>
        <v>11620.08</v>
      </c>
    </row>
    <row r="767" spans="2:14" x14ac:dyDescent="0.25">
      <c r="B767" s="13">
        <v>263201</v>
      </c>
      <c r="C767" s="7" t="s">
        <v>1194</v>
      </c>
      <c r="D767" s="7" t="s">
        <v>799</v>
      </c>
      <c r="E767" s="4">
        <v>30213</v>
      </c>
      <c r="F767" s="4">
        <v>828043</v>
      </c>
      <c r="G767" s="7"/>
      <c r="H767" s="7" t="s">
        <v>811</v>
      </c>
      <c r="I767" s="7"/>
      <c r="J767" s="7" t="s">
        <v>12</v>
      </c>
      <c r="K767" s="5">
        <v>45194</v>
      </c>
      <c r="L767" s="12">
        <v>11918</v>
      </c>
      <c r="M767" s="12">
        <v>297.92</v>
      </c>
      <c r="N767" s="12">
        <f>+Tabla2[[#This Row],[VALOR ADQUISICION]]-Tabla2[[#This Row],[DEPRECIACION ACUMULADA]]</f>
        <v>11620.08</v>
      </c>
    </row>
    <row r="768" spans="2:14" x14ac:dyDescent="0.25">
      <c r="B768" s="13">
        <v>263201</v>
      </c>
      <c r="C768" s="7" t="s">
        <v>1194</v>
      </c>
      <c r="D768" s="7" t="s">
        <v>799</v>
      </c>
      <c r="E768" s="4">
        <v>30214</v>
      </c>
      <c r="F768" s="4">
        <v>828039</v>
      </c>
      <c r="G768" s="7"/>
      <c r="H768" s="7" t="s">
        <v>812</v>
      </c>
      <c r="I768" s="7"/>
      <c r="J768" s="7" t="s">
        <v>12</v>
      </c>
      <c r="K768" s="5">
        <v>45194</v>
      </c>
      <c r="L768" s="12">
        <v>11918</v>
      </c>
      <c r="M768" s="12">
        <v>297.92</v>
      </c>
      <c r="N768" s="12">
        <f>+Tabla2[[#This Row],[VALOR ADQUISICION]]-Tabla2[[#This Row],[DEPRECIACION ACUMULADA]]</f>
        <v>11620.08</v>
      </c>
    </row>
    <row r="769" spans="2:14" x14ac:dyDescent="0.25">
      <c r="B769" s="13">
        <v>263201</v>
      </c>
      <c r="C769" s="7" t="s">
        <v>1194</v>
      </c>
      <c r="D769" s="7" t="s">
        <v>799</v>
      </c>
      <c r="E769" s="4">
        <v>30215</v>
      </c>
      <c r="F769" s="4">
        <v>828040</v>
      </c>
      <c r="G769" s="7"/>
      <c r="H769" s="7" t="s">
        <v>813</v>
      </c>
      <c r="I769" s="7"/>
      <c r="J769" s="7" t="s">
        <v>12</v>
      </c>
      <c r="K769" s="5">
        <v>45194</v>
      </c>
      <c r="L769" s="12">
        <v>11918</v>
      </c>
      <c r="M769" s="12">
        <v>297.92</v>
      </c>
      <c r="N769" s="12">
        <f>+Tabla2[[#This Row],[VALOR ADQUISICION]]-Tabla2[[#This Row],[DEPRECIACION ACUMULADA]]</f>
        <v>11620.08</v>
      </c>
    </row>
    <row r="770" spans="2:14" x14ac:dyDescent="0.25">
      <c r="B770" s="13">
        <v>263201</v>
      </c>
      <c r="C770" s="7" t="s">
        <v>1194</v>
      </c>
      <c r="D770" s="7" t="s">
        <v>799</v>
      </c>
      <c r="E770" s="4">
        <v>30216</v>
      </c>
      <c r="F770" s="4">
        <v>828045</v>
      </c>
      <c r="G770" s="7"/>
      <c r="H770" s="7" t="s">
        <v>814</v>
      </c>
      <c r="I770" s="7"/>
      <c r="J770" s="7" t="s">
        <v>12</v>
      </c>
      <c r="K770" s="5">
        <v>45194</v>
      </c>
      <c r="L770" s="12">
        <v>11918</v>
      </c>
      <c r="M770" s="12">
        <v>297.92</v>
      </c>
      <c r="N770" s="12">
        <f>+Tabla2[[#This Row],[VALOR ADQUISICION]]-Tabla2[[#This Row],[DEPRECIACION ACUMULADA]]</f>
        <v>11620.08</v>
      </c>
    </row>
    <row r="771" spans="2:14" x14ac:dyDescent="0.25">
      <c r="B771" s="13">
        <v>263201</v>
      </c>
      <c r="C771" s="7" t="s">
        <v>1194</v>
      </c>
      <c r="D771" s="7" t="s">
        <v>799</v>
      </c>
      <c r="E771" s="4">
        <v>30217</v>
      </c>
      <c r="F771" s="4">
        <v>828050</v>
      </c>
      <c r="G771" s="7"/>
      <c r="H771" s="7" t="s">
        <v>815</v>
      </c>
      <c r="I771" s="7"/>
      <c r="J771" s="7" t="s">
        <v>12</v>
      </c>
      <c r="K771" s="5">
        <v>45194</v>
      </c>
      <c r="L771" s="12">
        <v>11918</v>
      </c>
      <c r="M771" s="12">
        <v>297.92</v>
      </c>
      <c r="N771" s="12">
        <f>+Tabla2[[#This Row],[VALOR ADQUISICION]]-Tabla2[[#This Row],[DEPRECIACION ACUMULADA]]</f>
        <v>11620.08</v>
      </c>
    </row>
    <row r="772" spans="2:14" x14ac:dyDescent="0.25">
      <c r="B772" s="13">
        <v>263201</v>
      </c>
      <c r="C772" s="7" t="s">
        <v>1194</v>
      </c>
      <c r="D772" s="7" t="s">
        <v>799</v>
      </c>
      <c r="E772" s="4">
        <v>30218</v>
      </c>
      <c r="F772" s="4">
        <v>828053</v>
      </c>
      <c r="G772" s="7"/>
      <c r="H772" s="7" t="s">
        <v>816</v>
      </c>
      <c r="I772" s="7"/>
      <c r="J772" s="7" t="s">
        <v>12</v>
      </c>
      <c r="K772" s="5">
        <v>45194</v>
      </c>
      <c r="L772" s="12">
        <v>11918</v>
      </c>
      <c r="M772" s="12">
        <v>297.92</v>
      </c>
      <c r="N772" s="12">
        <f>+Tabla2[[#This Row],[VALOR ADQUISICION]]-Tabla2[[#This Row],[DEPRECIACION ACUMULADA]]</f>
        <v>11620.08</v>
      </c>
    </row>
    <row r="773" spans="2:14" x14ac:dyDescent="0.25">
      <c r="B773" s="13">
        <v>263201</v>
      </c>
      <c r="C773" s="7" t="s">
        <v>1194</v>
      </c>
      <c r="D773" s="7" t="s">
        <v>799</v>
      </c>
      <c r="E773" s="4">
        <v>30219</v>
      </c>
      <c r="F773" s="4">
        <v>828056</v>
      </c>
      <c r="G773" s="7"/>
      <c r="H773" s="7" t="s">
        <v>817</v>
      </c>
      <c r="I773" s="7"/>
      <c r="J773" s="7" t="s">
        <v>12</v>
      </c>
      <c r="K773" s="5">
        <v>45194</v>
      </c>
      <c r="L773" s="12">
        <v>11918</v>
      </c>
      <c r="M773" s="12">
        <v>297.92</v>
      </c>
      <c r="N773" s="12">
        <f>+Tabla2[[#This Row],[VALOR ADQUISICION]]-Tabla2[[#This Row],[DEPRECIACION ACUMULADA]]</f>
        <v>11620.08</v>
      </c>
    </row>
    <row r="774" spans="2:14" x14ac:dyDescent="0.25">
      <c r="B774" s="13">
        <v>263201</v>
      </c>
      <c r="C774" s="7" t="s">
        <v>1194</v>
      </c>
      <c r="D774" s="7" t="s">
        <v>799</v>
      </c>
      <c r="E774" s="4">
        <v>30220</v>
      </c>
      <c r="F774" s="4">
        <v>828057</v>
      </c>
      <c r="G774" s="7"/>
      <c r="H774" s="7" t="s">
        <v>818</v>
      </c>
      <c r="I774" s="7"/>
      <c r="J774" s="7" t="s">
        <v>12</v>
      </c>
      <c r="K774" s="5">
        <v>45194</v>
      </c>
      <c r="L774" s="12">
        <v>11918</v>
      </c>
      <c r="M774" s="12">
        <v>297.92</v>
      </c>
      <c r="N774" s="12">
        <f>+Tabla2[[#This Row],[VALOR ADQUISICION]]-Tabla2[[#This Row],[DEPRECIACION ACUMULADA]]</f>
        <v>11620.08</v>
      </c>
    </row>
    <row r="775" spans="2:14" x14ac:dyDescent="0.25">
      <c r="B775" s="13">
        <v>263201</v>
      </c>
      <c r="C775" s="7" t="s">
        <v>1194</v>
      </c>
      <c r="D775" s="7" t="s">
        <v>799</v>
      </c>
      <c r="E775" s="4">
        <v>30221</v>
      </c>
      <c r="F775" s="4">
        <v>828049</v>
      </c>
      <c r="G775" s="7"/>
      <c r="H775" s="7" t="s">
        <v>819</v>
      </c>
      <c r="I775" s="7"/>
      <c r="J775" s="7" t="s">
        <v>12</v>
      </c>
      <c r="K775" s="5">
        <v>45194</v>
      </c>
      <c r="L775" s="12">
        <v>11918</v>
      </c>
      <c r="M775" s="12">
        <v>297.92</v>
      </c>
      <c r="N775" s="12">
        <f>+Tabla2[[#This Row],[VALOR ADQUISICION]]-Tabla2[[#This Row],[DEPRECIACION ACUMULADA]]</f>
        <v>11620.08</v>
      </c>
    </row>
    <row r="776" spans="2:14" x14ac:dyDescent="0.25">
      <c r="B776" s="13">
        <v>263201</v>
      </c>
      <c r="C776" s="7" t="s">
        <v>1194</v>
      </c>
      <c r="D776" s="7" t="s">
        <v>799</v>
      </c>
      <c r="E776" s="4">
        <v>30222</v>
      </c>
      <c r="F776" s="4">
        <v>828051</v>
      </c>
      <c r="G776" s="7"/>
      <c r="H776" s="7" t="s">
        <v>820</v>
      </c>
      <c r="I776" s="7"/>
      <c r="J776" s="7" t="s">
        <v>12</v>
      </c>
      <c r="K776" s="5">
        <v>45194</v>
      </c>
      <c r="L776" s="12">
        <v>11918</v>
      </c>
      <c r="M776" s="12">
        <v>297.92</v>
      </c>
      <c r="N776" s="12">
        <f>+Tabla2[[#This Row],[VALOR ADQUISICION]]-Tabla2[[#This Row],[DEPRECIACION ACUMULADA]]</f>
        <v>11620.08</v>
      </c>
    </row>
    <row r="777" spans="2:14" x14ac:dyDescent="0.25">
      <c r="B777" s="13">
        <v>263201</v>
      </c>
      <c r="C777" s="7" t="s">
        <v>1194</v>
      </c>
      <c r="D777" s="7" t="s">
        <v>799</v>
      </c>
      <c r="E777" s="4">
        <v>30223</v>
      </c>
      <c r="F777" s="4">
        <v>828055</v>
      </c>
      <c r="G777" s="7"/>
      <c r="H777" s="7" t="s">
        <v>821</v>
      </c>
      <c r="I777" s="7"/>
      <c r="J777" s="7" t="s">
        <v>12</v>
      </c>
      <c r="K777" s="5">
        <v>45194</v>
      </c>
      <c r="L777" s="12">
        <v>11918</v>
      </c>
      <c r="M777" s="12">
        <v>297.92</v>
      </c>
      <c r="N777" s="12">
        <f>+Tabla2[[#This Row],[VALOR ADQUISICION]]-Tabla2[[#This Row],[DEPRECIACION ACUMULADA]]</f>
        <v>11620.08</v>
      </c>
    </row>
    <row r="778" spans="2:14" x14ac:dyDescent="0.25">
      <c r="B778" s="13">
        <v>263201</v>
      </c>
      <c r="C778" s="7" t="s">
        <v>1194</v>
      </c>
      <c r="D778" s="7" t="s">
        <v>799</v>
      </c>
      <c r="E778" s="4">
        <v>30224</v>
      </c>
      <c r="F778" s="4">
        <v>828052</v>
      </c>
      <c r="G778" s="7"/>
      <c r="H778" s="7" t="s">
        <v>822</v>
      </c>
      <c r="I778" s="7"/>
      <c r="J778" s="7" t="s">
        <v>12</v>
      </c>
      <c r="K778" s="5">
        <v>45194</v>
      </c>
      <c r="L778" s="12">
        <v>11918</v>
      </c>
      <c r="M778" s="12">
        <v>297.92</v>
      </c>
      <c r="N778" s="12">
        <f>+Tabla2[[#This Row],[VALOR ADQUISICION]]-Tabla2[[#This Row],[DEPRECIACION ACUMULADA]]</f>
        <v>11620.08</v>
      </c>
    </row>
    <row r="779" spans="2:14" x14ac:dyDescent="0.25">
      <c r="B779" s="13">
        <v>263201</v>
      </c>
      <c r="C779" s="7" t="s">
        <v>1194</v>
      </c>
      <c r="D779" s="7" t="s">
        <v>799</v>
      </c>
      <c r="E779" s="4">
        <v>30225</v>
      </c>
      <c r="F779" s="4">
        <v>828047</v>
      </c>
      <c r="G779" s="7"/>
      <c r="H779" s="7" t="s">
        <v>823</v>
      </c>
      <c r="I779" s="7"/>
      <c r="J779" s="7" t="s">
        <v>12</v>
      </c>
      <c r="K779" s="5">
        <v>45194</v>
      </c>
      <c r="L779" s="12">
        <v>11918</v>
      </c>
      <c r="M779" s="12">
        <v>297.92</v>
      </c>
      <c r="N779" s="12">
        <f>+Tabla2[[#This Row],[VALOR ADQUISICION]]-Tabla2[[#This Row],[DEPRECIACION ACUMULADA]]</f>
        <v>11620.08</v>
      </c>
    </row>
    <row r="780" spans="2:14" x14ac:dyDescent="0.25">
      <c r="B780" s="13">
        <v>263201</v>
      </c>
      <c r="C780" s="7" t="s">
        <v>1194</v>
      </c>
      <c r="D780" s="7" t="s">
        <v>799</v>
      </c>
      <c r="E780" s="4">
        <v>30226</v>
      </c>
      <c r="F780" s="4">
        <v>828048</v>
      </c>
      <c r="G780" s="7"/>
      <c r="H780" s="7" t="s">
        <v>824</v>
      </c>
      <c r="I780" s="7"/>
      <c r="J780" s="7" t="s">
        <v>12</v>
      </c>
      <c r="K780" s="5">
        <v>45194</v>
      </c>
      <c r="L780" s="12">
        <v>11918</v>
      </c>
      <c r="M780" s="12">
        <v>297.92</v>
      </c>
      <c r="N780" s="12">
        <f>+Tabla2[[#This Row],[VALOR ADQUISICION]]-Tabla2[[#This Row],[DEPRECIACION ACUMULADA]]</f>
        <v>11620.08</v>
      </c>
    </row>
    <row r="781" spans="2:14" x14ac:dyDescent="0.25">
      <c r="B781" s="13">
        <v>263201</v>
      </c>
      <c r="C781" s="7" t="s">
        <v>1194</v>
      </c>
      <c r="D781" s="7" t="s">
        <v>799</v>
      </c>
      <c r="E781" s="4">
        <v>30227</v>
      </c>
      <c r="F781" s="4">
        <v>828054</v>
      </c>
      <c r="G781" s="7"/>
      <c r="H781" s="7" t="s">
        <v>825</v>
      </c>
      <c r="I781" s="7"/>
      <c r="J781" s="7" t="s">
        <v>12</v>
      </c>
      <c r="K781" s="5">
        <v>45194</v>
      </c>
      <c r="L781" s="12">
        <v>11918</v>
      </c>
      <c r="M781" s="12">
        <v>297.92</v>
      </c>
      <c r="N781" s="12">
        <f>+Tabla2[[#This Row],[VALOR ADQUISICION]]-Tabla2[[#This Row],[DEPRECIACION ACUMULADA]]</f>
        <v>11620.08</v>
      </c>
    </row>
    <row r="782" spans="2:14" x14ac:dyDescent="0.25">
      <c r="B782" s="13">
        <v>263201</v>
      </c>
      <c r="C782" s="7" t="s">
        <v>1194</v>
      </c>
      <c r="D782" s="7" t="s">
        <v>799</v>
      </c>
      <c r="E782" s="4">
        <v>30228</v>
      </c>
      <c r="F782" s="4">
        <v>828058</v>
      </c>
      <c r="G782" s="7"/>
      <c r="H782" s="7" t="s">
        <v>826</v>
      </c>
      <c r="I782" s="7"/>
      <c r="J782" s="7" t="s">
        <v>12</v>
      </c>
      <c r="K782" s="5">
        <v>45194</v>
      </c>
      <c r="L782" s="12">
        <v>11918</v>
      </c>
      <c r="M782" s="12">
        <v>297.92</v>
      </c>
      <c r="N782" s="12">
        <f>+Tabla2[[#This Row],[VALOR ADQUISICION]]-Tabla2[[#This Row],[DEPRECIACION ACUMULADA]]</f>
        <v>11620.08</v>
      </c>
    </row>
    <row r="783" spans="2:14" x14ac:dyDescent="0.25">
      <c r="B783" s="13">
        <v>263201</v>
      </c>
      <c r="C783" s="7" t="s">
        <v>1194</v>
      </c>
      <c r="D783" s="7" t="s">
        <v>799</v>
      </c>
      <c r="E783" s="4">
        <v>30229</v>
      </c>
      <c r="F783" s="4">
        <v>828060</v>
      </c>
      <c r="G783" s="7"/>
      <c r="H783" s="7" t="s">
        <v>827</v>
      </c>
      <c r="I783" s="7"/>
      <c r="J783" s="7" t="s">
        <v>12</v>
      </c>
      <c r="K783" s="5">
        <v>45194</v>
      </c>
      <c r="L783" s="12">
        <v>11918</v>
      </c>
      <c r="M783" s="12">
        <v>297.92</v>
      </c>
      <c r="N783" s="12">
        <f>+Tabla2[[#This Row],[VALOR ADQUISICION]]-Tabla2[[#This Row],[DEPRECIACION ACUMULADA]]</f>
        <v>11620.08</v>
      </c>
    </row>
    <row r="784" spans="2:14" x14ac:dyDescent="0.25">
      <c r="B784" s="13">
        <v>263201</v>
      </c>
      <c r="C784" s="7" t="s">
        <v>1194</v>
      </c>
      <c r="D784" s="7" t="s">
        <v>799</v>
      </c>
      <c r="E784" s="4">
        <v>30230</v>
      </c>
      <c r="F784" s="4">
        <v>828059</v>
      </c>
      <c r="G784" s="7"/>
      <c r="H784" s="7" t="s">
        <v>828</v>
      </c>
      <c r="I784" s="7"/>
      <c r="J784" s="7" t="s">
        <v>12</v>
      </c>
      <c r="K784" s="5">
        <v>45194</v>
      </c>
      <c r="L784" s="12">
        <v>11918</v>
      </c>
      <c r="M784" s="12">
        <v>297.92</v>
      </c>
      <c r="N784" s="12">
        <f>+Tabla2[[#This Row],[VALOR ADQUISICION]]-Tabla2[[#This Row],[DEPRECIACION ACUMULADA]]</f>
        <v>11620.08</v>
      </c>
    </row>
    <row r="785" spans="2:14" x14ac:dyDescent="0.25">
      <c r="B785" s="13">
        <v>263201</v>
      </c>
      <c r="C785" s="7" t="s">
        <v>1194</v>
      </c>
      <c r="D785" s="7" t="s">
        <v>799</v>
      </c>
      <c r="E785" s="4">
        <v>30231</v>
      </c>
      <c r="F785" s="4">
        <v>828046</v>
      </c>
      <c r="G785" s="7"/>
      <c r="H785" s="7" t="s">
        <v>829</v>
      </c>
      <c r="I785" s="7"/>
      <c r="J785" s="7" t="s">
        <v>12</v>
      </c>
      <c r="K785" s="5">
        <v>45194</v>
      </c>
      <c r="L785" s="12">
        <v>11918</v>
      </c>
      <c r="M785" s="12">
        <v>297.92</v>
      </c>
      <c r="N785" s="12">
        <f>+Tabla2[[#This Row],[VALOR ADQUISICION]]-Tabla2[[#This Row],[DEPRECIACION ACUMULADA]]</f>
        <v>11620.08</v>
      </c>
    </row>
    <row r="786" spans="2:14" x14ac:dyDescent="0.25">
      <c r="B786" s="13">
        <v>265701</v>
      </c>
      <c r="C786" s="7" t="s">
        <v>1217</v>
      </c>
      <c r="D786" s="7" t="s">
        <v>771</v>
      </c>
      <c r="E786" s="4">
        <v>30145</v>
      </c>
      <c r="F786" s="4">
        <v>827967</v>
      </c>
      <c r="G786" s="7" t="s">
        <v>772</v>
      </c>
      <c r="H786" s="7" t="s">
        <v>773</v>
      </c>
      <c r="I786" s="7" t="s">
        <v>774</v>
      </c>
      <c r="J786" s="7" t="s">
        <v>775</v>
      </c>
      <c r="K786" s="5">
        <v>45195</v>
      </c>
      <c r="L786" s="12">
        <v>7316</v>
      </c>
      <c r="M786" s="12">
        <v>182.87</v>
      </c>
      <c r="N786" s="12">
        <f>+Tabla2[[#This Row],[VALOR ADQUISICION]]-Tabla2[[#This Row],[DEPRECIACION ACUMULADA]]</f>
        <v>7133.13</v>
      </c>
    </row>
    <row r="787" spans="2:14" x14ac:dyDescent="0.25">
      <c r="B787" s="13">
        <v>265701</v>
      </c>
      <c r="C787" s="7" t="s">
        <v>1217</v>
      </c>
      <c r="D787" s="7" t="s">
        <v>771</v>
      </c>
      <c r="E787" s="4">
        <v>30146</v>
      </c>
      <c r="F787" s="4">
        <v>827966</v>
      </c>
      <c r="G787" s="7" t="s">
        <v>772</v>
      </c>
      <c r="H787" s="7" t="s">
        <v>773</v>
      </c>
      <c r="I787" s="7" t="s">
        <v>776</v>
      </c>
      <c r="J787" s="7" t="s">
        <v>775</v>
      </c>
      <c r="K787" s="5">
        <v>45195</v>
      </c>
      <c r="L787" s="12">
        <v>7316</v>
      </c>
      <c r="M787" s="12">
        <v>182.87</v>
      </c>
      <c r="N787" s="12">
        <f>+Tabla2[[#This Row],[VALOR ADQUISICION]]-Tabla2[[#This Row],[DEPRECIACION ACUMULADA]]</f>
        <v>7133.13</v>
      </c>
    </row>
    <row r="788" spans="2:14" x14ac:dyDescent="0.25">
      <c r="B788" s="13">
        <v>265701</v>
      </c>
      <c r="C788" s="7" t="s">
        <v>1217</v>
      </c>
      <c r="D788" s="7" t="s">
        <v>771</v>
      </c>
      <c r="E788" s="4">
        <v>30147</v>
      </c>
      <c r="F788" s="4">
        <v>827965</v>
      </c>
      <c r="G788" s="7" t="s">
        <v>772</v>
      </c>
      <c r="H788" s="7" t="s">
        <v>773</v>
      </c>
      <c r="I788" s="7" t="s">
        <v>777</v>
      </c>
      <c r="J788" s="7" t="s">
        <v>775</v>
      </c>
      <c r="K788" s="5">
        <v>45195</v>
      </c>
      <c r="L788" s="12">
        <v>7316</v>
      </c>
      <c r="M788" s="12">
        <v>182.87</v>
      </c>
      <c r="N788" s="12">
        <f>+Tabla2[[#This Row],[VALOR ADQUISICION]]-Tabla2[[#This Row],[DEPRECIACION ACUMULADA]]</f>
        <v>7133.13</v>
      </c>
    </row>
    <row r="789" spans="2:14" x14ac:dyDescent="0.25">
      <c r="B789" s="13">
        <v>265201</v>
      </c>
      <c r="C789" s="7" t="s">
        <v>1217</v>
      </c>
      <c r="D789" s="7" t="s">
        <v>778</v>
      </c>
      <c r="E789" s="4">
        <v>30144</v>
      </c>
      <c r="F789" s="4">
        <v>827964</v>
      </c>
      <c r="G789" s="7" t="s">
        <v>779</v>
      </c>
      <c r="H789" s="7" t="s">
        <v>780</v>
      </c>
      <c r="I789" s="7" t="s">
        <v>781</v>
      </c>
      <c r="J789" s="7" t="s">
        <v>782</v>
      </c>
      <c r="K789" s="5">
        <v>45195</v>
      </c>
      <c r="L789" s="12">
        <v>31270</v>
      </c>
      <c r="M789" s="12">
        <v>781.73</v>
      </c>
      <c r="N789" s="12">
        <f>+Tabla2[[#This Row],[VALOR ADQUISICION]]-Tabla2[[#This Row],[DEPRECIACION ACUMULADA]]</f>
        <v>30488.27</v>
      </c>
    </row>
    <row r="790" spans="2:14" x14ac:dyDescent="0.25">
      <c r="B790" s="13">
        <v>261401</v>
      </c>
      <c r="C790" s="7" t="s">
        <v>1199</v>
      </c>
      <c r="D790" s="7" t="s">
        <v>736</v>
      </c>
      <c r="E790" s="4">
        <v>30159</v>
      </c>
      <c r="F790" s="4">
        <v>827972</v>
      </c>
      <c r="G790" s="7" t="s">
        <v>737</v>
      </c>
      <c r="H790" s="7" t="s">
        <v>738</v>
      </c>
      <c r="I790" s="7" t="s">
        <v>739</v>
      </c>
      <c r="J790" s="7" t="s">
        <v>8</v>
      </c>
      <c r="K790" s="5">
        <v>45197</v>
      </c>
      <c r="L790" s="12">
        <v>8295</v>
      </c>
      <c r="M790" s="12">
        <v>207.35</v>
      </c>
      <c r="N790" s="12">
        <f>+Tabla2[[#This Row],[VALOR ADQUISICION]]-Tabla2[[#This Row],[DEPRECIACION ACUMULADA]]</f>
        <v>8087.65</v>
      </c>
    </row>
    <row r="791" spans="2:14" x14ac:dyDescent="0.25">
      <c r="B791" s="13">
        <v>261401</v>
      </c>
      <c r="C791" s="7" t="s">
        <v>1214</v>
      </c>
      <c r="D791" s="7" t="s">
        <v>736</v>
      </c>
      <c r="E791" s="4">
        <v>30160</v>
      </c>
      <c r="F791" s="4">
        <v>827971</v>
      </c>
      <c r="G791" s="7" t="s">
        <v>740</v>
      </c>
      <c r="H791" s="7" t="s">
        <v>741</v>
      </c>
      <c r="I791" s="7" t="s">
        <v>742</v>
      </c>
      <c r="J791" s="7" t="s">
        <v>8</v>
      </c>
      <c r="K791" s="5">
        <v>45197</v>
      </c>
      <c r="L791" s="12">
        <v>10995</v>
      </c>
      <c r="M791" s="12">
        <v>274.85000000000002</v>
      </c>
      <c r="N791" s="12">
        <f>+Tabla2[[#This Row],[VALOR ADQUISICION]]-Tabla2[[#This Row],[DEPRECIACION ACUMULADA]]</f>
        <v>10720.15</v>
      </c>
    </row>
    <row r="792" spans="2:14" x14ac:dyDescent="0.25">
      <c r="B792" s="13">
        <v>261301</v>
      </c>
      <c r="C792" s="7" t="s">
        <v>1208</v>
      </c>
      <c r="D792" s="7" t="s">
        <v>783</v>
      </c>
      <c r="E792" s="4">
        <v>30161</v>
      </c>
      <c r="F792" s="4">
        <v>827959</v>
      </c>
      <c r="G792" s="7" t="s">
        <v>30</v>
      </c>
      <c r="H792" s="7" t="s">
        <v>784</v>
      </c>
      <c r="I792" s="7" t="s">
        <v>785</v>
      </c>
      <c r="J792" s="7" t="s">
        <v>12</v>
      </c>
      <c r="K792" s="5">
        <v>45197</v>
      </c>
      <c r="L792" s="12">
        <v>146211.91</v>
      </c>
      <c r="M792" s="12">
        <v>12184.24</v>
      </c>
      <c r="N792" s="12">
        <f>+Tabla2[[#This Row],[VALOR ADQUISICION]]-Tabla2[[#This Row],[DEPRECIACION ACUMULADA]]</f>
        <v>134027.67000000001</v>
      </c>
    </row>
    <row r="793" spans="2:14" x14ac:dyDescent="0.25">
      <c r="B793" s="13">
        <v>261301</v>
      </c>
      <c r="C793" s="7" t="s">
        <v>54</v>
      </c>
      <c r="D793" s="7" t="s">
        <v>783</v>
      </c>
      <c r="E793" s="4">
        <v>30162</v>
      </c>
      <c r="F793" s="4">
        <v>827960</v>
      </c>
      <c r="G793" s="7" t="s">
        <v>30</v>
      </c>
      <c r="H793" s="7" t="s">
        <v>784</v>
      </c>
      <c r="I793" s="7" t="s">
        <v>786</v>
      </c>
      <c r="J793" s="7" t="s">
        <v>12</v>
      </c>
      <c r="K793" s="5">
        <v>45197</v>
      </c>
      <c r="L793" s="12">
        <v>146211.91</v>
      </c>
      <c r="M793" s="12">
        <v>12184.24</v>
      </c>
      <c r="N793" s="12">
        <f>+Tabla2[[#This Row],[VALOR ADQUISICION]]-Tabla2[[#This Row],[DEPRECIACION ACUMULADA]]</f>
        <v>134027.67000000001</v>
      </c>
    </row>
    <row r="794" spans="2:14" x14ac:dyDescent="0.25">
      <c r="B794" s="13">
        <v>261301</v>
      </c>
      <c r="C794" s="7" t="s">
        <v>46</v>
      </c>
      <c r="D794" s="7" t="s">
        <v>783</v>
      </c>
      <c r="E794" s="4">
        <v>30163</v>
      </c>
      <c r="F794" s="4">
        <v>827961</v>
      </c>
      <c r="G794" s="7" t="s">
        <v>30</v>
      </c>
      <c r="H794" s="7" t="s">
        <v>784</v>
      </c>
      <c r="I794" s="7" t="s">
        <v>787</v>
      </c>
      <c r="J794" s="7" t="s">
        <v>12</v>
      </c>
      <c r="K794" s="5">
        <v>45197</v>
      </c>
      <c r="L794" s="12">
        <v>146211.91</v>
      </c>
      <c r="M794" s="12">
        <v>12184.24</v>
      </c>
      <c r="N794" s="12">
        <f>+Tabla2[[#This Row],[VALOR ADQUISICION]]-Tabla2[[#This Row],[DEPRECIACION ACUMULADA]]</f>
        <v>134027.67000000001</v>
      </c>
    </row>
    <row r="795" spans="2:14" x14ac:dyDescent="0.25">
      <c r="B795" s="13">
        <v>261301</v>
      </c>
      <c r="C795" s="7" t="s">
        <v>57</v>
      </c>
      <c r="D795" s="7" t="s">
        <v>783</v>
      </c>
      <c r="E795" s="4">
        <v>30164</v>
      </c>
      <c r="F795" s="4">
        <v>827962</v>
      </c>
      <c r="G795" s="7" t="s">
        <v>30</v>
      </c>
      <c r="H795" s="7" t="s">
        <v>784</v>
      </c>
      <c r="I795" s="7" t="s">
        <v>788</v>
      </c>
      <c r="J795" s="7" t="s">
        <v>12</v>
      </c>
      <c r="K795" s="5">
        <v>45197</v>
      </c>
      <c r="L795" s="12">
        <v>146211.91</v>
      </c>
      <c r="M795" s="12">
        <v>12184.24</v>
      </c>
      <c r="N795" s="12">
        <f>+Tabla2[[#This Row],[VALOR ADQUISICION]]-Tabla2[[#This Row],[DEPRECIACION ACUMULADA]]</f>
        <v>134027.67000000001</v>
      </c>
    </row>
    <row r="796" spans="2:14" x14ac:dyDescent="0.25">
      <c r="B796" s="13">
        <v>261301</v>
      </c>
      <c r="C796" s="7" t="s">
        <v>55</v>
      </c>
      <c r="D796" s="7" t="s">
        <v>783</v>
      </c>
      <c r="E796" s="4">
        <v>30165</v>
      </c>
      <c r="F796" s="4">
        <v>827963</v>
      </c>
      <c r="G796" s="7" t="s">
        <v>30</v>
      </c>
      <c r="H796" s="7" t="s">
        <v>784</v>
      </c>
      <c r="I796" s="7" t="s">
        <v>789</v>
      </c>
      <c r="J796" s="7" t="s">
        <v>12</v>
      </c>
      <c r="K796" s="5">
        <v>45197</v>
      </c>
      <c r="L796" s="12">
        <v>146211.91</v>
      </c>
      <c r="M796" s="12">
        <v>12184.24</v>
      </c>
      <c r="N796" s="12">
        <f>+Tabla2[[#This Row],[VALOR ADQUISICION]]-Tabla2[[#This Row],[DEPRECIACION ACUMULADA]]</f>
        <v>134027.67000000001</v>
      </c>
    </row>
    <row r="797" spans="2:14" x14ac:dyDescent="0.25">
      <c r="B797" s="13">
        <v>264101</v>
      </c>
      <c r="C797" s="7" t="s">
        <v>1206</v>
      </c>
      <c r="D797" s="7" t="s">
        <v>931</v>
      </c>
      <c r="E797" s="4">
        <v>30166</v>
      </c>
      <c r="F797" s="4" t="s">
        <v>947</v>
      </c>
      <c r="G797" s="7" t="s">
        <v>933</v>
      </c>
      <c r="H797" s="7" t="s">
        <v>934</v>
      </c>
      <c r="I797" s="7" t="s">
        <v>948</v>
      </c>
      <c r="J797" s="7" t="s">
        <v>936</v>
      </c>
      <c r="K797" s="5">
        <v>45198</v>
      </c>
      <c r="L797" s="12">
        <v>3163295.28</v>
      </c>
      <c r="M797" s="12">
        <v>158164.71</v>
      </c>
      <c r="N797" s="12">
        <f>+Tabla2[[#This Row],[VALOR ADQUISICION]]-Tabla2[[#This Row],[DEPRECIACION ACUMULADA]]</f>
        <v>3005130.57</v>
      </c>
    </row>
    <row r="798" spans="2:14" x14ac:dyDescent="0.25">
      <c r="B798" s="13">
        <v>264101</v>
      </c>
      <c r="C798" s="7" t="s">
        <v>1206</v>
      </c>
      <c r="D798" s="7" t="s">
        <v>931</v>
      </c>
      <c r="E798" s="4">
        <v>30167</v>
      </c>
      <c r="F798" s="4" t="s">
        <v>949</v>
      </c>
      <c r="G798" s="7" t="s">
        <v>933</v>
      </c>
      <c r="H798" s="7" t="s">
        <v>934</v>
      </c>
      <c r="I798" s="7" t="s">
        <v>950</v>
      </c>
      <c r="J798" s="7" t="s">
        <v>936</v>
      </c>
      <c r="K798" s="5">
        <v>45198</v>
      </c>
      <c r="L798" s="12">
        <v>3163332.36</v>
      </c>
      <c r="M798" s="12">
        <v>158166.57</v>
      </c>
      <c r="N798" s="12">
        <f>+Tabla2[[#This Row],[VALOR ADQUISICION]]-Tabla2[[#This Row],[DEPRECIACION ACUMULADA]]</f>
        <v>3005165.79</v>
      </c>
    </row>
    <row r="799" spans="2:14" x14ac:dyDescent="0.25">
      <c r="B799" s="13">
        <v>264101</v>
      </c>
      <c r="C799" s="7" t="s">
        <v>1206</v>
      </c>
      <c r="D799" s="7" t="s">
        <v>931</v>
      </c>
      <c r="E799" s="4">
        <v>30168</v>
      </c>
      <c r="F799" s="4" t="s">
        <v>951</v>
      </c>
      <c r="G799" s="7" t="s">
        <v>933</v>
      </c>
      <c r="H799" s="7" t="s">
        <v>934</v>
      </c>
      <c r="I799" s="7" t="s">
        <v>952</v>
      </c>
      <c r="J799" s="7" t="s">
        <v>936</v>
      </c>
      <c r="K799" s="5">
        <v>45198</v>
      </c>
      <c r="L799" s="12">
        <v>3163332.36</v>
      </c>
      <c r="M799" s="12">
        <v>158166.57</v>
      </c>
      <c r="N799" s="12">
        <f>+Tabla2[[#This Row],[VALOR ADQUISICION]]-Tabla2[[#This Row],[DEPRECIACION ACUMULADA]]</f>
        <v>3005165.79</v>
      </c>
    </row>
    <row r="800" spans="2:14" x14ac:dyDescent="0.25">
      <c r="B800" s="13">
        <v>261301</v>
      </c>
      <c r="C800" s="7" t="s">
        <v>1194</v>
      </c>
      <c r="D800" s="7" t="s">
        <v>684</v>
      </c>
      <c r="E800" s="4">
        <v>30087</v>
      </c>
      <c r="F800" s="4">
        <v>827892</v>
      </c>
      <c r="G800" s="7" t="s">
        <v>30</v>
      </c>
      <c r="H800" s="7" t="s">
        <v>685</v>
      </c>
      <c r="I800" s="7" t="s">
        <v>686</v>
      </c>
      <c r="J800" s="7" t="s">
        <v>12</v>
      </c>
      <c r="K800" s="5">
        <v>45202</v>
      </c>
      <c r="L800" s="12">
        <v>28268.59</v>
      </c>
      <c r="M800" s="12">
        <v>2355.63</v>
      </c>
      <c r="N800" s="12">
        <f>+Tabla2[[#This Row],[VALOR ADQUISICION]]-Tabla2[[#This Row],[DEPRECIACION ACUMULADA]]</f>
        <v>25912.959999999999</v>
      </c>
    </row>
    <row r="801" spans="2:14" x14ac:dyDescent="0.25">
      <c r="B801" s="13">
        <v>261301</v>
      </c>
      <c r="C801" s="7" t="s">
        <v>1194</v>
      </c>
      <c r="D801" s="7" t="s">
        <v>684</v>
      </c>
      <c r="E801" s="4">
        <v>30088</v>
      </c>
      <c r="F801" s="4">
        <v>827893</v>
      </c>
      <c r="G801" s="7" t="s">
        <v>30</v>
      </c>
      <c r="H801" s="7" t="s">
        <v>685</v>
      </c>
      <c r="I801" s="7" t="s">
        <v>687</v>
      </c>
      <c r="J801" s="7" t="s">
        <v>12</v>
      </c>
      <c r="K801" s="5">
        <v>45202</v>
      </c>
      <c r="L801" s="12">
        <v>28268.59</v>
      </c>
      <c r="M801" s="12">
        <v>2355.63</v>
      </c>
      <c r="N801" s="12">
        <f>+Tabla2[[#This Row],[VALOR ADQUISICION]]-Tabla2[[#This Row],[DEPRECIACION ACUMULADA]]</f>
        <v>25912.959999999999</v>
      </c>
    </row>
    <row r="802" spans="2:14" x14ac:dyDescent="0.25">
      <c r="B802" s="13">
        <v>261301</v>
      </c>
      <c r="C802" s="7" t="s">
        <v>1194</v>
      </c>
      <c r="D802" s="7" t="s">
        <v>684</v>
      </c>
      <c r="E802" s="4">
        <v>30232</v>
      </c>
      <c r="F802" s="4">
        <v>828003</v>
      </c>
      <c r="G802" s="7" t="s">
        <v>30</v>
      </c>
      <c r="H802" s="7" t="s">
        <v>688</v>
      </c>
      <c r="I802" s="7" t="s">
        <v>689</v>
      </c>
      <c r="J802" s="7" t="s">
        <v>12</v>
      </c>
      <c r="K802" s="5">
        <v>45202</v>
      </c>
      <c r="L802" s="12">
        <v>28268.59</v>
      </c>
      <c r="M802" s="12">
        <v>2355.63</v>
      </c>
      <c r="N802" s="12">
        <f>+Tabla2[[#This Row],[VALOR ADQUISICION]]-Tabla2[[#This Row],[DEPRECIACION ACUMULADA]]</f>
        <v>25912.959999999999</v>
      </c>
    </row>
    <row r="803" spans="2:14" x14ac:dyDescent="0.25">
      <c r="B803" s="13">
        <v>261301</v>
      </c>
      <c r="C803" s="7" t="s">
        <v>1194</v>
      </c>
      <c r="D803" s="7" t="s">
        <v>684</v>
      </c>
      <c r="E803" s="4">
        <v>30233</v>
      </c>
      <c r="F803" s="4">
        <v>828012</v>
      </c>
      <c r="G803" s="7" t="s">
        <v>30</v>
      </c>
      <c r="H803" s="7" t="s">
        <v>688</v>
      </c>
      <c r="I803" s="7" t="s">
        <v>690</v>
      </c>
      <c r="J803" s="7" t="s">
        <v>12</v>
      </c>
      <c r="K803" s="5">
        <v>45202</v>
      </c>
      <c r="L803" s="12">
        <v>28268.59</v>
      </c>
      <c r="M803" s="12">
        <v>2355.63</v>
      </c>
      <c r="N803" s="12">
        <f>+Tabla2[[#This Row],[VALOR ADQUISICION]]-Tabla2[[#This Row],[DEPRECIACION ACUMULADA]]</f>
        <v>25912.959999999999</v>
      </c>
    </row>
    <row r="804" spans="2:14" x14ac:dyDescent="0.25">
      <c r="B804" s="13">
        <v>261301</v>
      </c>
      <c r="C804" s="7" t="s">
        <v>1194</v>
      </c>
      <c r="D804" s="7" t="s">
        <v>684</v>
      </c>
      <c r="E804" s="4">
        <v>30234</v>
      </c>
      <c r="F804" s="4">
        <v>828013</v>
      </c>
      <c r="G804" s="7" t="s">
        <v>30</v>
      </c>
      <c r="H804" s="7" t="s">
        <v>688</v>
      </c>
      <c r="I804" s="7" t="s">
        <v>691</v>
      </c>
      <c r="J804" s="7" t="s">
        <v>12</v>
      </c>
      <c r="K804" s="5">
        <v>45202</v>
      </c>
      <c r="L804" s="12">
        <v>28268.59</v>
      </c>
      <c r="M804" s="12">
        <v>2355.63</v>
      </c>
      <c r="N804" s="12">
        <f>+Tabla2[[#This Row],[VALOR ADQUISICION]]-Tabla2[[#This Row],[DEPRECIACION ACUMULADA]]</f>
        <v>25912.959999999999</v>
      </c>
    </row>
    <row r="805" spans="2:14" x14ac:dyDescent="0.25">
      <c r="B805" s="13">
        <v>261301</v>
      </c>
      <c r="C805" s="7" t="s">
        <v>1194</v>
      </c>
      <c r="D805" s="7" t="s">
        <v>684</v>
      </c>
      <c r="E805" s="4">
        <v>30235</v>
      </c>
      <c r="F805" s="4">
        <v>828011</v>
      </c>
      <c r="G805" s="7" t="s">
        <v>30</v>
      </c>
      <c r="H805" s="7" t="s">
        <v>688</v>
      </c>
      <c r="I805" s="7" t="s">
        <v>692</v>
      </c>
      <c r="J805" s="7" t="s">
        <v>12</v>
      </c>
      <c r="K805" s="5">
        <v>45202</v>
      </c>
      <c r="L805" s="12">
        <v>28268.59</v>
      </c>
      <c r="M805" s="12">
        <v>2355.63</v>
      </c>
      <c r="N805" s="12">
        <f>+Tabla2[[#This Row],[VALOR ADQUISICION]]-Tabla2[[#This Row],[DEPRECIACION ACUMULADA]]</f>
        <v>25912.959999999999</v>
      </c>
    </row>
    <row r="806" spans="2:14" x14ac:dyDescent="0.25">
      <c r="B806" s="13">
        <v>261301</v>
      </c>
      <c r="C806" s="7" t="s">
        <v>1194</v>
      </c>
      <c r="D806" s="7" t="s">
        <v>684</v>
      </c>
      <c r="E806" s="4">
        <v>30236</v>
      </c>
      <c r="F806" s="4">
        <v>828009</v>
      </c>
      <c r="G806" s="7" t="s">
        <v>30</v>
      </c>
      <c r="H806" s="7" t="s">
        <v>688</v>
      </c>
      <c r="I806" s="7" t="s">
        <v>693</v>
      </c>
      <c r="J806" s="7" t="s">
        <v>12</v>
      </c>
      <c r="K806" s="5">
        <v>45202</v>
      </c>
      <c r="L806" s="12">
        <v>28268.59</v>
      </c>
      <c r="M806" s="12">
        <v>2355.63</v>
      </c>
      <c r="N806" s="12">
        <f>+Tabla2[[#This Row],[VALOR ADQUISICION]]-Tabla2[[#This Row],[DEPRECIACION ACUMULADA]]</f>
        <v>25912.959999999999</v>
      </c>
    </row>
    <row r="807" spans="2:14" x14ac:dyDescent="0.25">
      <c r="B807" s="13">
        <v>261301</v>
      </c>
      <c r="C807" s="7" t="s">
        <v>1194</v>
      </c>
      <c r="D807" s="7" t="s">
        <v>684</v>
      </c>
      <c r="E807" s="4">
        <v>30237</v>
      </c>
      <c r="F807" s="4">
        <v>828005</v>
      </c>
      <c r="G807" s="7" t="s">
        <v>30</v>
      </c>
      <c r="H807" s="7" t="s">
        <v>688</v>
      </c>
      <c r="I807" s="7" t="s">
        <v>694</v>
      </c>
      <c r="J807" s="7" t="s">
        <v>12</v>
      </c>
      <c r="K807" s="5">
        <v>45202</v>
      </c>
      <c r="L807" s="12">
        <v>28268.59</v>
      </c>
      <c r="M807" s="12">
        <v>2355.63</v>
      </c>
      <c r="N807" s="12">
        <f>+Tabla2[[#This Row],[VALOR ADQUISICION]]-Tabla2[[#This Row],[DEPRECIACION ACUMULADA]]</f>
        <v>25912.959999999999</v>
      </c>
    </row>
    <row r="808" spans="2:14" x14ac:dyDescent="0.25">
      <c r="B808" s="13">
        <v>261301</v>
      </c>
      <c r="C808" s="7" t="s">
        <v>1194</v>
      </c>
      <c r="D808" s="7" t="s">
        <v>684</v>
      </c>
      <c r="E808" s="4">
        <v>30238</v>
      </c>
      <c r="F808" s="4">
        <v>828007</v>
      </c>
      <c r="G808" s="7" t="s">
        <v>30</v>
      </c>
      <c r="H808" s="7" t="s">
        <v>688</v>
      </c>
      <c r="I808" s="7" t="s">
        <v>695</v>
      </c>
      <c r="J808" s="7" t="s">
        <v>12</v>
      </c>
      <c r="K808" s="5">
        <v>45202</v>
      </c>
      <c r="L808" s="12">
        <v>28268.59</v>
      </c>
      <c r="M808" s="12">
        <v>2355.63</v>
      </c>
      <c r="N808" s="12">
        <f>+Tabla2[[#This Row],[VALOR ADQUISICION]]-Tabla2[[#This Row],[DEPRECIACION ACUMULADA]]</f>
        <v>25912.959999999999</v>
      </c>
    </row>
    <row r="809" spans="2:14" x14ac:dyDescent="0.25">
      <c r="B809" s="13">
        <v>261301</v>
      </c>
      <c r="C809" s="7" t="s">
        <v>1194</v>
      </c>
      <c r="D809" s="7" t="s">
        <v>684</v>
      </c>
      <c r="E809" s="4">
        <v>30239</v>
      </c>
      <c r="F809" s="4">
        <v>828010</v>
      </c>
      <c r="G809" s="7" t="s">
        <v>30</v>
      </c>
      <c r="H809" s="7" t="s">
        <v>688</v>
      </c>
      <c r="I809" s="7" t="s">
        <v>696</v>
      </c>
      <c r="J809" s="7" t="s">
        <v>12</v>
      </c>
      <c r="K809" s="5">
        <v>45202</v>
      </c>
      <c r="L809" s="12">
        <v>28268.59</v>
      </c>
      <c r="M809" s="12">
        <v>2355.63</v>
      </c>
      <c r="N809" s="12">
        <f>+Tabla2[[#This Row],[VALOR ADQUISICION]]-Tabla2[[#This Row],[DEPRECIACION ACUMULADA]]</f>
        <v>25912.959999999999</v>
      </c>
    </row>
    <row r="810" spans="2:14" x14ac:dyDescent="0.25">
      <c r="B810" s="13">
        <v>261301</v>
      </c>
      <c r="C810" s="7" t="s">
        <v>1194</v>
      </c>
      <c r="D810" s="7" t="s">
        <v>684</v>
      </c>
      <c r="E810" s="4">
        <v>30240</v>
      </c>
      <c r="F810" s="4">
        <v>828008</v>
      </c>
      <c r="G810" s="7" t="s">
        <v>30</v>
      </c>
      <c r="H810" s="7" t="s">
        <v>688</v>
      </c>
      <c r="I810" s="7" t="s">
        <v>697</v>
      </c>
      <c r="J810" s="7" t="s">
        <v>12</v>
      </c>
      <c r="K810" s="5">
        <v>45202</v>
      </c>
      <c r="L810" s="12">
        <v>28268.59</v>
      </c>
      <c r="M810" s="12">
        <v>2355.63</v>
      </c>
      <c r="N810" s="12">
        <f>+Tabla2[[#This Row],[VALOR ADQUISICION]]-Tabla2[[#This Row],[DEPRECIACION ACUMULADA]]</f>
        <v>25912.959999999999</v>
      </c>
    </row>
    <row r="811" spans="2:14" x14ac:dyDescent="0.25">
      <c r="B811" s="13">
        <v>261301</v>
      </c>
      <c r="C811" s="7" t="s">
        <v>1194</v>
      </c>
      <c r="D811" s="7" t="s">
        <v>684</v>
      </c>
      <c r="E811" s="4">
        <v>30241</v>
      </c>
      <c r="F811" s="4">
        <v>828006</v>
      </c>
      <c r="G811" s="7" t="s">
        <v>30</v>
      </c>
      <c r="H811" s="7" t="s">
        <v>688</v>
      </c>
      <c r="I811" s="7" t="s">
        <v>698</v>
      </c>
      <c r="J811" s="7" t="s">
        <v>12</v>
      </c>
      <c r="K811" s="5">
        <v>45202</v>
      </c>
      <c r="L811" s="12">
        <v>28268.58</v>
      </c>
      <c r="M811" s="12">
        <v>2355.63</v>
      </c>
      <c r="N811" s="12">
        <f>+Tabla2[[#This Row],[VALOR ADQUISICION]]-Tabla2[[#This Row],[DEPRECIACION ACUMULADA]]</f>
        <v>25912.95</v>
      </c>
    </row>
    <row r="812" spans="2:14" x14ac:dyDescent="0.25">
      <c r="B812" s="13">
        <v>261301</v>
      </c>
      <c r="C812" s="7" t="s">
        <v>1194</v>
      </c>
      <c r="D812" s="7" t="s">
        <v>684</v>
      </c>
      <c r="E812" s="4">
        <v>30242</v>
      </c>
      <c r="F812" s="4">
        <v>828004</v>
      </c>
      <c r="G812" s="7" t="s">
        <v>30</v>
      </c>
      <c r="H812" s="7" t="s">
        <v>688</v>
      </c>
      <c r="I812" s="7" t="s">
        <v>699</v>
      </c>
      <c r="J812" s="7" t="s">
        <v>12</v>
      </c>
      <c r="K812" s="5">
        <v>45202</v>
      </c>
      <c r="L812" s="12">
        <v>28268.58</v>
      </c>
      <c r="M812" s="12">
        <v>2355.63</v>
      </c>
      <c r="N812" s="12">
        <f>+Tabla2[[#This Row],[VALOR ADQUISICION]]-Tabla2[[#This Row],[DEPRECIACION ACUMULADA]]</f>
        <v>25912.95</v>
      </c>
    </row>
    <row r="813" spans="2:14" x14ac:dyDescent="0.25">
      <c r="B813" s="13">
        <v>261301</v>
      </c>
      <c r="C813" s="7" t="s">
        <v>1194</v>
      </c>
      <c r="D813" s="7" t="s">
        <v>684</v>
      </c>
      <c r="E813" s="4">
        <v>30243</v>
      </c>
      <c r="F813" s="4">
        <v>828015</v>
      </c>
      <c r="G813" s="7" t="s">
        <v>30</v>
      </c>
      <c r="H813" s="7" t="s">
        <v>688</v>
      </c>
      <c r="I813" s="7" t="s">
        <v>700</v>
      </c>
      <c r="J813" s="7" t="s">
        <v>12</v>
      </c>
      <c r="K813" s="5">
        <v>45202</v>
      </c>
      <c r="L813" s="12">
        <v>28268.58</v>
      </c>
      <c r="M813" s="12">
        <v>2355.63</v>
      </c>
      <c r="N813" s="12">
        <f>+Tabla2[[#This Row],[VALOR ADQUISICION]]-Tabla2[[#This Row],[DEPRECIACION ACUMULADA]]</f>
        <v>25912.95</v>
      </c>
    </row>
    <row r="814" spans="2:14" x14ac:dyDescent="0.25">
      <c r="B814" s="13">
        <v>261301</v>
      </c>
      <c r="C814" s="7" t="s">
        <v>1194</v>
      </c>
      <c r="D814" s="7" t="s">
        <v>684</v>
      </c>
      <c r="E814" s="4">
        <v>30244</v>
      </c>
      <c r="F814" s="4">
        <v>828014</v>
      </c>
      <c r="G814" s="7" t="s">
        <v>30</v>
      </c>
      <c r="H814" s="7" t="s">
        <v>688</v>
      </c>
      <c r="I814" s="7" t="s">
        <v>701</v>
      </c>
      <c r="J814" s="7" t="s">
        <v>12</v>
      </c>
      <c r="K814" s="5">
        <v>45202</v>
      </c>
      <c r="L814" s="12">
        <v>28268.58</v>
      </c>
      <c r="M814" s="12">
        <v>2355.63</v>
      </c>
      <c r="N814" s="12">
        <f>+Tabla2[[#This Row],[VALOR ADQUISICION]]-Tabla2[[#This Row],[DEPRECIACION ACUMULADA]]</f>
        <v>25912.95</v>
      </c>
    </row>
    <row r="815" spans="2:14" x14ac:dyDescent="0.25">
      <c r="B815" s="13">
        <v>261901</v>
      </c>
      <c r="C815" s="7" t="s">
        <v>1194</v>
      </c>
      <c r="D815" s="7" t="s">
        <v>790</v>
      </c>
      <c r="E815" s="4">
        <v>30169</v>
      </c>
      <c r="F815" s="4">
        <v>827970</v>
      </c>
      <c r="G815" s="7"/>
      <c r="H815" s="7" t="s">
        <v>791</v>
      </c>
      <c r="I815" s="7"/>
      <c r="J815" s="7" t="s">
        <v>792</v>
      </c>
      <c r="K815" s="5">
        <v>45203</v>
      </c>
      <c r="L815" s="12">
        <v>19493.599999999999</v>
      </c>
      <c r="M815" s="12">
        <v>974.63</v>
      </c>
      <c r="N815" s="12">
        <f>+Tabla2[[#This Row],[VALOR ADQUISICION]]-Tabla2[[#This Row],[DEPRECIACION ACUMULADA]]</f>
        <v>18518.969999999998</v>
      </c>
    </row>
    <row r="816" spans="2:14" x14ac:dyDescent="0.25">
      <c r="B816" s="13">
        <v>261901</v>
      </c>
      <c r="C816" s="7" t="s">
        <v>1194</v>
      </c>
      <c r="D816" s="7" t="s">
        <v>793</v>
      </c>
      <c r="E816" s="4">
        <v>30170</v>
      </c>
      <c r="F816" s="4">
        <v>827969</v>
      </c>
      <c r="G816" s="7"/>
      <c r="H816" s="7"/>
      <c r="I816" s="7"/>
      <c r="J816" s="7" t="s">
        <v>28</v>
      </c>
      <c r="K816" s="5">
        <v>45203</v>
      </c>
      <c r="L816" s="12">
        <v>27995.5</v>
      </c>
      <c r="M816" s="12">
        <v>1399.73</v>
      </c>
      <c r="N816" s="12">
        <f>+Tabla2[[#This Row],[VALOR ADQUISICION]]-Tabla2[[#This Row],[DEPRECIACION ACUMULADA]]</f>
        <v>26595.77</v>
      </c>
    </row>
    <row r="817" spans="2:14" x14ac:dyDescent="0.25">
      <c r="B817" s="13">
        <v>261901</v>
      </c>
      <c r="C817" s="7" t="s">
        <v>1194</v>
      </c>
      <c r="D817" s="7" t="s">
        <v>794</v>
      </c>
      <c r="E817" s="4">
        <v>30171</v>
      </c>
      <c r="F817" s="4">
        <v>827968</v>
      </c>
      <c r="G817" s="7"/>
      <c r="H817" s="7"/>
      <c r="I817" s="7"/>
      <c r="J817" s="7" t="s">
        <v>795</v>
      </c>
      <c r="K817" s="5">
        <v>45203</v>
      </c>
      <c r="L817" s="12">
        <v>11900.3</v>
      </c>
      <c r="M817" s="12">
        <v>594.6</v>
      </c>
      <c r="N817" s="12">
        <f>+Tabla2[[#This Row],[VALOR ADQUISICION]]-Tabla2[[#This Row],[DEPRECIACION ACUMULADA]]</f>
        <v>11305.699999999999</v>
      </c>
    </row>
    <row r="818" spans="2:14" x14ac:dyDescent="0.25">
      <c r="B818" s="13">
        <v>261301</v>
      </c>
      <c r="C818" s="7" t="s">
        <v>1208</v>
      </c>
      <c r="D818" s="7" t="s">
        <v>702</v>
      </c>
      <c r="E818" s="4">
        <v>30100</v>
      </c>
      <c r="F818" s="4">
        <v>827914</v>
      </c>
      <c r="G818" s="7" t="s">
        <v>703</v>
      </c>
      <c r="H818" s="7" t="s">
        <v>704</v>
      </c>
      <c r="I818" s="7" t="s">
        <v>705</v>
      </c>
      <c r="J818" s="7" t="s">
        <v>8</v>
      </c>
      <c r="K818" s="5">
        <v>45222</v>
      </c>
      <c r="L818" s="12">
        <v>8668.42</v>
      </c>
      <c r="M818" s="12">
        <v>481.52</v>
      </c>
      <c r="N818" s="12">
        <f>+Tabla2[[#This Row],[VALOR ADQUISICION]]-Tabla2[[#This Row],[DEPRECIACION ACUMULADA]]</f>
        <v>8186.9</v>
      </c>
    </row>
    <row r="819" spans="2:14" x14ac:dyDescent="0.25">
      <c r="B819" s="13">
        <v>261301</v>
      </c>
      <c r="C819" s="7" t="s">
        <v>1209</v>
      </c>
      <c r="D819" s="7" t="s">
        <v>702</v>
      </c>
      <c r="E819" s="4">
        <v>30101</v>
      </c>
      <c r="F819" s="4">
        <v>827905</v>
      </c>
      <c r="G819" s="7" t="s">
        <v>703</v>
      </c>
      <c r="H819" s="7" t="s">
        <v>704</v>
      </c>
      <c r="I819" s="7" t="s">
        <v>706</v>
      </c>
      <c r="J819" s="7" t="s">
        <v>8</v>
      </c>
      <c r="K819" s="5">
        <v>45222</v>
      </c>
      <c r="L819" s="12">
        <v>8668.42</v>
      </c>
      <c r="M819" s="12">
        <v>481.52</v>
      </c>
      <c r="N819" s="12">
        <f>+Tabla2[[#This Row],[VALOR ADQUISICION]]-Tabla2[[#This Row],[DEPRECIACION ACUMULADA]]</f>
        <v>8186.9</v>
      </c>
    </row>
    <row r="820" spans="2:14" x14ac:dyDescent="0.25">
      <c r="B820" s="13">
        <v>261301</v>
      </c>
      <c r="C820" s="7" t="s">
        <v>1208</v>
      </c>
      <c r="D820" s="7" t="s">
        <v>702</v>
      </c>
      <c r="E820" s="4">
        <v>30102</v>
      </c>
      <c r="F820" s="4">
        <v>827916</v>
      </c>
      <c r="G820" s="7" t="s">
        <v>703</v>
      </c>
      <c r="H820" s="7" t="s">
        <v>704</v>
      </c>
      <c r="I820" s="7" t="s">
        <v>707</v>
      </c>
      <c r="J820" s="7" t="s">
        <v>8</v>
      </c>
      <c r="K820" s="5">
        <v>45222</v>
      </c>
      <c r="L820" s="12">
        <v>8668.42</v>
      </c>
      <c r="M820" s="12">
        <v>481.52</v>
      </c>
      <c r="N820" s="12">
        <f>+Tabla2[[#This Row],[VALOR ADQUISICION]]-Tabla2[[#This Row],[DEPRECIACION ACUMULADA]]</f>
        <v>8186.9</v>
      </c>
    </row>
    <row r="821" spans="2:14" x14ac:dyDescent="0.25">
      <c r="B821" s="13">
        <v>261301</v>
      </c>
      <c r="C821" s="7" t="s">
        <v>1208</v>
      </c>
      <c r="D821" s="7" t="s">
        <v>702</v>
      </c>
      <c r="E821" s="4">
        <v>30103</v>
      </c>
      <c r="F821" s="4">
        <v>827915</v>
      </c>
      <c r="G821" s="7" t="s">
        <v>703</v>
      </c>
      <c r="H821" s="7" t="s">
        <v>704</v>
      </c>
      <c r="I821" s="7" t="s">
        <v>708</v>
      </c>
      <c r="J821" s="7" t="s">
        <v>8</v>
      </c>
      <c r="K821" s="5">
        <v>45222</v>
      </c>
      <c r="L821" s="12">
        <v>8668.42</v>
      </c>
      <c r="M821" s="12">
        <v>481.52</v>
      </c>
      <c r="N821" s="12">
        <f>+Tabla2[[#This Row],[VALOR ADQUISICION]]-Tabla2[[#This Row],[DEPRECIACION ACUMULADA]]</f>
        <v>8186.9</v>
      </c>
    </row>
    <row r="822" spans="2:14" x14ac:dyDescent="0.25">
      <c r="B822" s="13">
        <v>261301</v>
      </c>
      <c r="C822" s="7" t="s">
        <v>1208</v>
      </c>
      <c r="D822" s="7" t="s">
        <v>702</v>
      </c>
      <c r="E822" s="4">
        <v>30104</v>
      </c>
      <c r="F822" s="4">
        <v>827917</v>
      </c>
      <c r="G822" s="7" t="s">
        <v>703</v>
      </c>
      <c r="H822" s="7" t="s">
        <v>704</v>
      </c>
      <c r="I822" s="7" t="s">
        <v>709</v>
      </c>
      <c r="J822" s="7" t="s">
        <v>8</v>
      </c>
      <c r="K822" s="5">
        <v>45222</v>
      </c>
      <c r="L822" s="12">
        <v>8668.42</v>
      </c>
      <c r="M822" s="12">
        <v>481.52</v>
      </c>
      <c r="N822" s="12">
        <f>+Tabla2[[#This Row],[VALOR ADQUISICION]]-Tabla2[[#This Row],[DEPRECIACION ACUMULADA]]</f>
        <v>8186.9</v>
      </c>
    </row>
    <row r="823" spans="2:14" x14ac:dyDescent="0.25">
      <c r="B823" s="13">
        <v>261301</v>
      </c>
      <c r="C823" s="7" t="s">
        <v>1208</v>
      </c>
      <c r="D823" s="7" t="s">
        <v>702</v>
      </c>
      <c r="E823" s="4">
        <v>30105</v>
      </c>
      <c r="F823" s="4">
        <v>827912</v>
      </c>
      <c r="G823" s="7" t="s">
        <v>703</v>
      </c>
      <c r="H823" s="7" t="s">
        <v>704</v>
      </c>
      <c r="I823" s="7" t="s">
        <v>710</v>
      </c>
      <c r="J823" s="7" t="s">
        <v>8</v>
      </c>
      <c r="K823" s="5">
        <v>45222</v>
      </c>
      <c r="L823" s="12">
        <v>8668.42</v>
      </c>
      <c r="M823" s="12">
        <v>481.52</v>
      </c>
      <c r="N823" s="12">
        <f>+Tabla2[[#This Row],[VALOR ADQUISICION]]-Tabla2[[#This Row],[DEPRECIACION ACUMULADA]]</f>
        <v>8186.9</v>
      </c>
    </row>
    <row r="824" spans="2:14" x14ac:dyDescent="0.25">
      <c r="B824" s="13">
        <v>261301</v>
      </c>
      <c r="C824" s="7" t="s">
        <v>1208</v>
      </c>
      <c r="D824" s="7" t="s">
        <v>702</v>
      </c>
      <c r="E824" s="4">
        <v>30106</v>
      </c>
      <c r="F824" s="4">
        <v>827908</v>
      </c>
      <c r="G824" s="7" t="s">
        <v>703</v>
      </c>
      <c r="H824" s="7" t="s">
        <v>704</v>
      </c>
      <c r="I824" s="7" t="s">
        <v>711</v>
      </c>
      <c r="J824" s="7" t="s">
        <v>8</v>
      </c>
      <c r="K824" s="5">
        <v>45222</v>
      </c>
      <c r="L824" s="12">
        <v>8668.42</v>
      </c>
      <c r="M824" s="12">
        <v>481.52</v>
      </c>
      <c r="N824" s="12">
        <f>+Tabla2[[#This Row],[VALOR ADQUISICION]]-Tabla2[[#This Row],[DEPRECIACION ACUMULADA]]</f>
        <v>8186.9</v>
      </c>
    </row>
    <row r="825" spans="2:14" x14ac:dyDescent="0.25">
      <c r="B825" s="13">
        <v>261301</v>
      </c>
      <c r="C825" s="7" t="s">
        <v>1208</v>
      </c>
      <c r="D825" s="7" t="s">
        <v>702</v>
      </c>
      <c r="E825" s="4">
        <v>30107</v>
      </c>
      <c r="F825" s="4">
        <v>827910</v>
      </c>
      <c r="G825" s="7" t="s">
        <v>703</v>
      </c>
      <c r="H825" s="7" t="s">
        <v>704</v>
      </c>
      <c r="I825" s="7" t="s">
        <v>712</v>
      </c>
      <c r="J825" s="7" t="s">
        <v>8</v>
      </c>
      <c r="K825" s="5">
        <v>45222</v>
      </c>
      <c r="L825" s="12">
        <v>8668.42</v>
      </c>
      <c r="M825" s="12">
        <v>481.52</v>
      </c>
      <c r="N825" s="12">
        <f>+Tabla2[[#This Row],[VALOR ADQUISICION]]-Tabla2[[#This Row],[DEPRECIACION ACUMULADA]]</f>
        <v>8186.9</v>
      </c>
    </row>
    <row r="826" spans="2:14" x14ac:dyDescent="0.25">
      <c r="B826" s="13">
        <v>261301</v>
      </c>
      <c r="C826" s="7" t="s">
        <v>1208</v>
      </c>
      <c r="D826" s="7" t="s">
        <v>702</v>
      </c>
      <c r="E826" s="4">
        <v>30108</v>
      </c>
      <c r="F826" s="4">
        <v>827913</v>
      </c>
      <c r="G826" s="7" t="s">
        <v>703</v>
      </c>
      <c r="H826" s="7" t="s">
        <v>704</v>
      </c>
      <c r="I826" s="7" t="s">
        <v>713</v>
      </c>
      <c r="J826" s="7" t="s">
        <v>8</v>
      </c>
      <c r="K826" s="5">
        <v>45222</v>
      </c>
      <c r="L826" s="12">
        <v>8668.42</v>
      </c>
      <c r="M826" s="12">
        <v>481.52</v>
      </c>
      <c r="N826" s="12">
        <f>+Tabla2[[#This Row],[VALOR ADQUISICION]]-Tabla2[[#This Row],[DEPRECIACION ACUMULADA]]</f>
        <v>8186.9</v>
      </c>
    </row>
    <row r="827" spans="2:14" x14ac:dyDescent="0.25">
      <c r="B827" s="13">
        <v>261301</v>
      </c>
      <c r="C827" s="7" t="s">
        <v>1208</v>
      </c>
      <c r="D827" s="7" t="s">
        <v>702</v>
      </c>
      <c r="E827" s="4">
        <v>30109</v>
      </c>
      <c r="F827" s="4">
        <v>827911</v>
      </c>
      <c r="G827" s="7" t="s">
        <v>703</v>
      </c>
      <c r="H827" s="7" t="s">
        <v>704</v>
      </c>
      <c r="I827" s="7" t="s">
        <v>714</v>
      </c>
      <c r="J827" s="7" t="s">
        <v>8</v>
      </c>
      <c r="K827" s="5">
        <v>45222</v>
      </c>
      <c r="L827" s="12">
        <v>8668.42</v>
      </c>
      <c r="M827" s="12">
        <v>481.52</v>
      </c>
      <c r="N827" s="12">
        <f>+Tabla2[[#This Row],[VALOR ADQUISICION]]-Tabla2[[#This Row],[DEPRECIACION ACUMULADA]]</f>
        <v>8186.9</v>
      </c>
    </row>
    <row r="828" spans="2:14" x14ac:dyDescent="0.25">
      <c r="B828" s="13">
        <v>261301</v>
      </c>
      <c r="C828" s="7" t="s">
        <v>1208</v>
      </c>
      <c r="D828" s="7" t="s">
        <v>702</v>
      </c>
      <c r="E828" s="4">
        <v>30110</v>
      </c>
      <c r="F828" s="4">
        <v>827919</v>
      </c>
      <c r="G828" s="7" t="s">
        <v>703</v>
      </c>
      <c r="H828" s="7" t="s">
        <v>704</v>
      </c>
      <c r="I828" s="7" t="s">
        <v>715</v>
      </c>
      <c r="J828" s="7" t="s">
        <v>8</v>
      </c>
      <c r="K828" s="5">
        <v>45222</v>
      </c>
      <c r="L828" s="12">
        <v>8668.42</v>
      </c>
      <c r="M828" s="12">
        <v>481.52</v>
      </c>
      <c r="N828" s="12">
        <f>+Tabla2[[#This Row],[VALOR ADQUISICION]]-Tabla2[[#This Row],[DEPRECIACION ACUMULADA]]</f>
        <v>8186.9</v>
      </c>
    </row>
    <row r="829" spans="2:14" x14ac:dyDescent="0.25">
      <c r="B829" s="13">
        <v>261301</v>
      </c>
      <c r="C829" s="7" t="s">
        <v>51</v>
      </c>
      <c r="D829" s="7" t="s">
        <v>702</v>
      </c>
      <c r="E829" s="4">
        <v>30111</v>
      </c>
      <c r="F829" s="4">
        <v>827909</v>
      </c>
      <c r="G829" s="7" t="s">
        <v>703</v>
      </c>
      <c r="H829" s="7" t="s">
        <v>704</v>
      </c>
      <c r="I829" s="7" t="s">
        <v>716</v>
      </c>
      <c r="J829" s="7" t="s">
        <v>8</v>
      </c>
      <c r="K829" s="5">
        <v>45222</v>
      </c>
      <c r="L829" s="12">
        <v>8668.42</v>
      </c>
      <c r="M829" s="12">
        <v>481.52</v>
      </c>
      <c r="N829" s="12">
        <f>+Tabla2[[#This Row],[VALOR ADQUISICION]]-Tabla2[[#This Row],[DEPRECIACION ACUMULADA]]</f>
        <v>8186.9</v>
      </c>
    </row>
    <row r="830" spans="2:14" x14ac:dyDescent="0.25">
      <c r="B830" s="13">
        <v>261301</v>
      </c>
      <c r="C830" s="7" t="s">
        <v>1210</v>
      </c>
      <c r="D830" s="7" t="s">
        <v>702</v>
      </c>
      <c r="E830" s="4">
        <v>30112</v>
      </c>
      <c r="F830" s="4">
        <v>827906</v>
      </c>
      <c r="G830" s="7" t="s">
        <v>703</v>
      </c>
      <c r="H830" s="7" t="s">
        <v>704</v>
      </c>
      <c r="I830" s="7" t="s">
        <v>717</v>
      </c>
      <c r="J830" s="7" t="s">
        <v>8</v>
      </c>
      <c r="K830" s="5">
        <v>45222</v>
      </c>
      <c r="L830" s="12">
        <v>8668.42</v>
      </c>
      <c r="M830" s="12">
        <v>481.52</v>
      </c>
      <c r="N830" s="12">
        <f>+Tabla2[[#This Row],[VALOR ADQUISICION]]-Tabla2[[#This Row],[DEPRECIACION ACUMULADA]]</f>
        <v>8186.9</v>
      </c>
    </row>
    <row r="831" spans="2:14" x14ac:dyDescent="0.25">
      <c r="B831" s="13">
        <v>261301</v>
      </c>
      <c r="C831" s="7" t="s">
        <v>1208</v>
      </c>
      <c r="D831" s="7" t="s">
        <v>702</v>
      </c>
      <c r="E831" s="4">
        <v>30113</v>
      </c>
      <c r="F831" s="4">
        <v>827918</v>
      </c>
      <c r="G831" s="7" t="s">
        <v>703</v>
      </c>
      <c r="H831" s="7" t="s">
        <v>704</v>
      </c>
      <c r="I831" s="7" t="s">
        <v>718</v>
      </c>
      <c r="J831" s="7" t="s">
        <v>8</v>
      </c>
      <c r="K831" s="5">
        <v>45222</v>
      </c>
      <c r="L831" s="12">
        <v>8668.42</v>
      </c>
      <c r="M831" s="12">
        <v>481.52</v>
      </c>
      <c r="N831" s="12">
        <f>+Tabla2[[#This Row],[VALOR ADQUISICION]]-Tabla2[[#This Row],[DEPRECIACION ACUMULADA]]</f>
        <v>8186.9</v>
      </c>
    </row>
    <row r="832" spans="2:14" x14ac:dyDescent="0.25">
      <c r="B832" s="13">
        <v>261301</v>
      </c>
      <c r="C832" s="7" t="s">
        <v>1208</v>
      </c>
      <c r="D832" s="7" t="s">
        <v>702</v>
      </c>
      <c r="E832" s="4">
        <v>30114</v>
      </c>
      <c r="F832" s="4">
        <v>827907</v>
      </c>
      <c r="G832" s="7" t="s">
        <v>703</v>
      </c>
      <c r="H832" s="7" t="s">
        <v>704</v>
      </c>
      <c r="I832" s="7" t="s">
        <v>719</v>
      </c>
      <c r="J832" s="7" t="s">
        <v>8</v>
      </c>
      <c r="K832" s="5">
        <v>45222</v>
      </c>
      <c r="L832" s="12">
        <v>8668.42</v>
      </c>
      <c r="M832" s="12">
        <v>481.52</v>
      </c>
      <c r="N832" s="12">
        <f>+Tabla2[[#This Row],[VALOR ADQUISICION]]-Tabla2[[#This Row],[DEPRECIACION ACUMULADA]]</f>
        <v>8186.9</v>
      </c>
    </row>
    <row r="833" spans="2:14" x14ac:dyDescent="0.25">
      <c r="B833" s="13">
        <v>261301</v>
      </c>
      <c r="C833" s="7" t="s">
        <v>1208</v>
      </c>
      <c r="D833" s="7" t="s">
        <v>31</v>
      </c>
      <c r="E833" s="4">
        <v>30115</v>
      </c>
      <c r="F833" s="4">
        <v>827926</v>
      </c>
      <c r="G833" s="7" t="s">
        <v>703</v>
      </c>
      <c r="H833" s="7" t="s">
        <v>720</v>
      </c>
      <c r="I833" s="7" t="s">
        <v>721</v>
      </c>
      <c r="J833" s="7" t="s">
        <v>8</v>
      </c>
      <c r="K833" s="5">
        <v>45222</v>
      </c>
      <c r="L833" s="12">
        <v>78015.8</v>
      </c>
      <c r="M833" s="12">
        <v>4334.16</v>
      </c>
      <c r="N833" s="12">
        <f>+Tabla2[[#This Row],[VALOR ADQUISICION]]-Tabla2[[#This Row],[DEPRECIACION ACUMULADA]]</f>
        <v>73681.64</v>
      </c>
    </row>
    <row r="834" spans="2:14" x14ac:dyDescent="0.25">
      <c r="B834" s="13">
        <v>261301</v>
      </c>
      <c r="C834" s="7" t="s">
        <v>1211</v>
      </c>
      <c r="D834" s="7" t="s">
        <v>31</v>
      </c>
      <c r="E834" s="4">
        <v>30116</v>
      </c>
      <c r="F834" s="4">
        <v>827927</v>
      </c>
      <c r="G834" s="7" t="s">
        <v>703</v>
      </c>
      <c r="H834" s="7" t="s">
        <v>720</v>
      </c>
      <c r="I834" s="7" t="s">
        <v>722</v>
      </c>
      <c r="J834" s="7" t="s">
        <v>8</v>
      </c>
      <c r="K834" s="5">
        <v>45222</v>
      </c>
      <c r="L834" s="12">
        <v>78015.8</v>
      </c>
      <c r="M834" s="12">
        <v>4334.16</v>
      </c>
      <c r="N834" s="12">
        <f>+Tabla2[[#This Row],[VALOR ADQUISICION]]-Tabla2[[#This Row],[DEPRECIACION ACUMULADA]]</f>
        <v>73681.64</v>
      </c>
    </row>
    <row r="835" spans="2:14" x14ac:dyDescent="0.25">
      <c r="B835" s="13">
        <v>261301</v>
      </c>
      <c r="C835" s="7" t="s">
        <v>1208</v>
      </c>
      <c r="D835" s="7" t="s">
        <v>31</v>
      </c>
      <c r="E835" s="4">
        <v>30117</v>
      </c>
      <c r="F835" s="4">
        <v>827930</v>
      </c>
      <c r="G835" s="7" t="s">
        <v>703</v>
      </c>
      <c r="H835" s="7" t="s">
        <v>720</v>
      </c>
      <c r="I835" s="7" t="s">
        <v>723</v>
      </c>
      <c r="J835" s="7" t="s">
        <v>8</v>
      </c>
      <c r="K835" s="5">
        <v>45222</v>
      </c>
      <c r="L835" s="12">
        <v>78015.8</v>
      </c>
      <c r="M835" s="12">
        <v>4334.16</v>
      </c>
      <c r="N835" s="12">
        <f>+Tabla2[[#This Row],[VALOR ADQUISICION]]-Tabla2[[#This Row],[DEPRECIACION ACUMULADA]]</f>
        <v>73681.64</v>
      </c>
    </row>
    <row r="836" spans="2:14" x14ac:dyDescent="0.25">
      <c r="B836" s="13">
        <v>261301</v>
      </c>
      <c r="C836" s="7" t="s">
        <v>1209</v>
      </c>
      <c r="D836" s="7" t="s">
        <v>31</v>
      </c>
      <c r="E836" s="4">
        <v>30118</v>
      </c>
      <c r="F836" s="4">
        <v>827920</v>
      </c>
      <c r="G836" s="7" t="s">
        <v>703</v>
      </c>
      <c r="H836" s="7" t="s">
        <v>720</v>
      </c>
      <c r="I836" s="7" t="s">
        <v>724</v>
      </c>
      <c r="J836" s="7" t="s">
        <v>8</v>
      </c>
      <c r="K836" s="5">
        <v>45222</v>
      </c>
      <c r="L836" s="12">
        <v>78015.8</v>
      </c>
      <c r="M836" s="12">
        <v>4334.16</v>
      </c>
      <c r="N836" s="12">
        <f>+Tabla2[[#This Row],[VALOR ADQUISICION]]-Tabla2[[#This Row],[DEPRECIACION ACUMULADA]]</f>
        <v>73681.64</v>
      </c>
    </row>
    <row r="837" spans="2:14" x14ac:dyDescent="0.25">
      <c r="B837" s="13">
        <v>261301</v>
      </c>
      <c r="C837" s="7" t="s">
        <v>39</v>
      </c>
      <c r="D837" s="7" t="s">
        <v>31</v>
      </c>
      <c r="E837" s="4">
        <v>30119</v>
      </c>
      <c r="F837" s="4">
        <v>827924</v>
      </c>
      <c r="G837" s="7" t="s">
        <v>703</v>
      </c>
      <c r="H837" s="7" t="s">
        <v>720</v>
      </c>
      <c r="I837" s="7" t="s">
        <v>725</v>
      </c>
      <c r="J837" s="7" t="s">
        <v>8</v>
      </c>
      <c r="K837" s="5">
        <v>45222</v>
      </c>
      <c r="L837" s="12">
        <v>78015.8</v>
      </c>
      <c r="M837" s="12">
        <v>4334.16</v>
      </c>
      <c r="N837" s="12">
        <f>+Tabla2[[#This Row],[VALOR ADQUISICION]]-Tabla2[[#This Row],[DEPRECIACION ACUMULADA]]</f>
        <v>73681.64</v>
      </c>
    </row>
    <row r="838" spans="2:14" x14ac:dyDescent="0.25">
      <c r="B838" s="13">
        <v>261301</v>
      </c>
      <c r="C838" s="7" t="s">
        <v>1208</v>
      </c>
      <c r="D838" s="7" t="s">
        <v>31</v>
      </c>
      <c r="E838" s="4">
        <v>30120</v>
      </c>
      <c r="F838" s="4">
        <v>827934</v>
      </c>
      <c r="G838" s="7" t="s">
        <v>703</v>
      </c>
      <c r="H838" s="7" t="s">
        <v>720</v>
      </c>
      <c r="I838" s="7" t="s">
        <v>726</v>
      </c>
      <c r="J838" s="7" t="s">
        <v>8</v>
      </c>
      <c r="K838" s="5">
        <v>45222</v>
      </c>
      <c r="L838" s="12">
        <v>78015.8</v>
      </c>
      <c r="M838" s="12">
        <v>4334.16</v>
      </c>
      <c r="N838" s="12">
        <f>+Tabla2[[#This Row],[VALOR ADQUISICION]]-Tabla2[[#This Row],[DEPRECIACION ACUMULADA]]</f>
        <v>73681.64</v>
      </c>
    </row>
    <row r="839" spans="2:14" x14ac:dyDescent="0.25">
      <c r="B839" s="13">
        <v>261301</v>
      </c>
      <c r="C839" s="7" t="s">
        <v>1212</v>
      </c>
      <c r="D839" s="7" t="s">
        <v>31</v>
      </c>
      <c r="E839" s="4">
        <v>30121</v>
      </c>
      <c r="F839" s="4">
        <v>827922</v>
      </c>
      <c r="G839" s="7" t="s">
        <v>703</v>
      </c>
      <c r="H839" s="7" t="s">
        <v>720</v>
      </c>
      <c r="I839" s="7" t="s">
        <v>727</v>
      </c>
      <c r="J839" s="7" t="s">
        <v>8</v>
      </c>
      <c r="K839" s="5">
        <v>45222</v>
      </c>
      <c r="L839" s="12">
        <v>78015.8</v>
      </c>
      <c r="M839" s="12">
        <v>4334.16</v>
      </c>
      <c r="N839" s="12">
        <f>+Tabla2[[#This Row],[VALOR ADQUISICION]]-Tabla2[[#This Row],[DEPRECIACION ACUMULADA]]</f>
        <v>73681.64</v>
      </c>
    </row>
    <row r="840" spans="2:14" x14ac:dyDescent="0.25">
      <c r="B840" s="13">
        <v>261301</v>
      </c>
      <c r="C840" s="7" t="s">
        <v>1213</v>
      </c>
      <c r="D840" s="7" t="s">
        <v>31</v>
      </c>
      <c r="E840" s="4">
        <v>30122</v>
      </c>
      <c r="F840" s="4">
        <v>827921</v>
      </c>
      <c r="G840" s="7" t="s">
        <v>703</v>
      </c>
      <c r="H840" s="7" t="s">
        <v>720</v>
      </c>
      <c r="I840" s="7" t="s">
        <v>728</v>
      </c>
      <c r="J840" s="7" t="s">
        <v>8</v>
      </c>
      <c r="K840" s="5">
        <v>45222</v>
      </c>
      <c r="L840" s="12">
        <v>78015.8</v>
      </c>
      <c r="M840" s="12">
        <v>4334.16</v>
      </c>
      <c r="N840" s="12">
        <f>+Tabla2[[#This Row],[VALOR ADQUISICION]]-Tabla2[[#This Row],[DEPRECIACION ACUMULADA]]</f>
        <v>73681.64</v>
      </c>
    </row>
    <row r="841" spans="2:14" x14ac:dyDescent="0.25">
      <c r="B841" s="13">
        <v>261301</v>
      </c>
      <c r="C841" s="7" t="s">
        <v>1208</v>
      </c>
      <c r="D841" s="7" t="s">
        <v>31</v>
      </c>
      <c r="E841" s="4">
        <v>30123</v>
      </c>
      <c r="F841" s="4">
        <v>827928</v>
      </c>
      <c r="G841" s="7" t="s">
        <v>703</v>
      </c>
      <c r="H841" s="7" t="s">
        <v>720</v>
      </c>
      <c r="I841" s="7" t="s">
        <v>729</v>
      </c>
      <c r="J841" s="7" t="s">
        <v>8</v>
      </c>
      <c r="K841" s="5">
        <v>45222</v>
      </c>
      <c r="L841" s="12">
        <v>78015.8</v>
      </c>
      <c r="M841" s="12">
        <v>4334.16</v>
      </c>
      <c r="N841" s="12">
        <f>+Tabla2[[#This Row],[VALOR ADQUISICION]]-Tabla2[[#This Row],[DEPRECIACION ACUMULADA]]</f>
        <v>73681.64</v>
      </c>
    </row>
    <row r="842" spans="2:14" x14ac:dyDescent="0.25">
      <c r="B842" s="13">
        <v>261301</v>
      </c>
      <c r="C842" s="7" t="s">
        <v>1208</v>
      </c>
      <c r="D842" s="7" t="s">
        <v>31</v>
      </c>
      <c r="E842" s="4">
        <v>30124</v>
      </c>
      <c r="F842" s="4">
        <v>827923</v>
      </c>
      <c r="G842" s="7" t="s">
        <v>703</v>
      </c>
      <c r="H842" s="7" t="s">
        <v>720</v>
      </c>
      <c r="I842" s="7" t="s">
        <v>730</v>
      </c>
      <c r="J842" s="7" t="s">
        <v>8</v>
      </c>
      <c r="K842" s="5">
        <v>45222</v>
      </c>
      <c r="L842" s="12">
        <v>78015.8</v>
      </c>
      <c r="M842" s="12">
        <v>4334.16</v>
      </c>
      <c r="N842" s="12">
        <f>+Tabla2[[#This Row],[VALOR ADQUISICION]]-Tabla2[[#This Row],[DEPRECIACION ACUMULADA]]</f>
        <v>73681.64</v>
      </c>
    </row>
    <row r="843" spans="2:14" x14ac:dyDescent="0.25">
      <c r="B843" s="13">
        <v>261301</v>
      </c>
      <c r="C843" s="7" t="s">
        <v>1208</v>
      </c>
      <c r="D843" s="7" t="s">
        <v>31</v>
      </c>
      <c r="E843" s="4">
        <v>30125</v>
      </c>
      <c r="F843" s="4">
        <v>827925</v>
      </c>
      <c r="G843" s="7" t="s">
        <v>703</v>
      </c>
      <c r="H843" s="7" t="s">
        <v>720</v>
      </c>
      <c r="I843" s="7" t="s">
        <v>731</v>
      </c>
      <c r="J843" s="7" t="s">
        <v>8</v>
      </c>
      <c r="K843" s="5">
        <v>45222</v>
      </c>
      <c r="L843" s="12">
        <v>78015.8</v>
      </c>
      <c r="M843" s="12">
        <v>4334.16</v>
      </c>
      <c r="N843" s="12">
        <f>+Tabla2[[#This Row],[VALOR ADQUISICION]]-Tabla2[[#This Row],[DEPRECIACION ACUMULADA]]</f>
        <v>73681.64</v>
      </c>
    </row>
    <row r="844" spans="2:14" x14ac:dyDescent="0.25">
      <c r="B844" s="13">
        <v>261301</v>
      </c>
      <c r="C844" s="7" t="s">
        <v>1208</v>
      </c>
      <c r="D844" s="7" t="s">
        <v>31</v>
      </c>
      <c r="E844" s="4">
        <v>30126</v>
      </c>
      <c r="F844" s="4">
        <v>827933</v>
      </c>
      <c r="G844" s="7" t="s">
        <v>703</v>
      </c>
      <c r="H844" s="7" t="s">
        <v>720</v>
      </c>
      <c r="I844" s="7" t="s">
        <v>732</v>
      </c>
      <c r="J844" s="7" t="s">
        <v>8</v>
      </c>
      <c r="K844" s="5">
        <v>45222</v>
      </c>
      <c r="L844" s="12">
        <v>78015.789999999994</v>
      </c>
      <c r="M844" s="12">
        <v>4334.16</v>
      </c>
      <c r="N844" s="12">
        <f>+Tabla2[[#This Row],[VALOR ADQUISICION]]-Tabla2[[#This Row],[DEPRECIACION ACUMULADA]]</f>
        <v>73681.62999999999</v>
      </c>
    </row>
    <row r="845" spans="2:14" x14ac:dyDescent="0.25">
      <c r="B845" s="13">
        <v>261301</v>
      </c>
      <c r="C845" s="7" t="s">
        <v>1210</v>
      </c>
      <c r="D845" s="7" t="s">
        <v>31</v>
      </c>
      <c r="E845" s="4">
        <v>30127</v>
      </c>
      <c r="F845" s="4">
        <v>827931</v>
      </c>
      <c r="G845" s="7" t="s">
        <v>703</v>
      </c>
      <c r="H845" s="7" t="s">
        <v>720</v>
      </c>
      <c r="I845" s="7" t="s">
        <v>733</v>
      </c>
      <c r="J845" s="7" t="s">
        <v>8</v>
      </c>
      <c r="K845" s="5">
        <v>45222</v>
      </c>
      <c r="L845" s="12">
        <v>78015.789999999994</v>
      </c>
      <c r="M845" s="12">
        <v>4334.16</v>
      </c>
      <c r="N845" s="12">
        <f>+Tabla2[[#This Row],[VALOR ADQUISICION]]-Tabla2[[#This Row],[DEPRECIACION ACUMULADA]]</f>
        <v>73681.62999999999</v>
      </c>
    </row>
    <row r="846" spans="2:14" x14ac:dyDescent="0.25">
      <c r="B846" s="13">
        <v>261301</v>
      </c>
      <c r="C846" s="7" t="s">
        <v>1208</v>
      </c>
      <c r="D846" s="7" t="s">
        <v>31</v>
      </c>
      <c r="E846" s="4">
        <v>30128</v>
      </c>
      <c r="F846" s="4">
        <v>827932</v>
      </c>
      <c r="G846" s="7" t="s">
        <v>703</v>
      </c>
      <c r="H846" s="7" t="s">
        <v>720</v>
      </c>
      <c r="I846" s="7" t="s">
        <v>734</v>
      </c>
      <c r="J846" s="7" t="s">
        <v>8</v>
      </c>
      <c r="K846" s="5">
        <v>45222</v>
      </c>
      <c r="L846" s="12">
        <v>78015.789999999994</v>
      </c>
      <c r="M846" s="12">
        <v>4334.16</v>
      </c>
      <c r="N846" s="12">
        <f>+Tabla2[[#This Row],[VALOR ADQUISICION]]-Tabla2[[#This Row],[DEPRECIACION ACUMULADA]]</f>
        <v>73681.62999999999</v>
      </c>
    </row>
    <row r="847" spans="2:14" x14ac:dyDescent="0.25">
      <c r="B847" s="13">
        <v>261301</v>
      </c>
      <c r="C847" s="7" t="s">
        <v>51</v>
      </c>
      <c r="D847" s="7" t="s">
        <v>31</v>
      </c>
      <c r="E847" s="4">
        <v>30129</v>
      </c>
      <c r="F847" s="4">
        <v>827929</v>
      </c>
      <c r="G847" s="7" t="s">
        <v>703</v>
      </c>
      <c r="H847" s="7" t="s">
        <v>720</v>
      </c>
      <c r="I847" s="7" t="s">
        <v>735</v>
      </c>
      <c r="J847" s="7" t="s">
        <v>8</v>
      </c>
      <c r="K847" s="5">
        <v>45222</v>
      </c>
      <c r="L847" s="12">
        <v>78015.789999999994</v>
      </c>
      <c r="M847" s="12">
        <v>4334.16</v>
      </c>
      <c r="N847" s="12">
        <f>+Tabla2[[#This Row],[VALOR ADQUISICION]]-Tabla2[[#This Row],[DEPRECIACION ACUMULADA]]</f>
        <v>73681.62999999999</v>
      </c>
    </row>
    <row r="848" spans="2:14" x14ac:dyDescent="0.25">
      <c r="B848" s="13">
        <v>261301</v>
      </c>
      <c r="C848" s="7" t="s">
        <v>1194</v>
      </c>
      <c r="D848" s="7" t="s">
        <v>833</v>
      </c>
      <c r="E848" s="4">
        <v>30246</v>
      </c>
      <c r="F848" s="4">
        <v>828016</v>
      </c>
      <c r="G848" s="7" t="s">
        <v>834</v>
      </c>
      <c r="H848" s="7" t="s">
        <v>835</v>
      </c>
      <c r="I848" s="7" t="s">
        <v>836</v>
      </c>
      <c r="J848" s="7" t="s">
        <v>33</v>
      </c>
      <c r="K848" s="5">
        <v>45222</v>
      </c>
      <c r="L848" s="12">
        <v>41567</v>
      </c>
      <c r="M848" s="12">
        <v>2309.2199999999998</v>
      </c>
      <c r="N848" s="12">
        <f>+Tabla2[[#This Row],[VALOR ADQUISICION]]-Tabla2[[#This Row],[DEPRECIACION ACUMULADA]]</f>
        <v>39257.78</v>
      </c>
    </row>
    <row r="849" spans="2:14" x14ac:dyDescent="0.25">
      <c r="B849" s="13">
        <v>261301</v>
      </c>
      <c r="C849" s="7" t="s">
        <v>1194</v>
      </c>
      <c r="D849" s="7" t="s">
        <v>833</v>
      </c>
      <c r="E849" s="4">
        <v>30247</v>
      </c>
      <c r="F849" s="4">
        <v>828017</v>
      </c>
      <c r="G849" s="7" t="s">
        <v>834</v>
      </c>
      <c r="H849" s="7" t="s">
        <v>835</v>
      </c>
      <c r="I849" s="7" t="s">
        <v>837</v>
      </c>
      <c r="J849" s="7" t="s">
        <v>33</v>
      </c>
      <c r="K849" s="5">
        <v>45222</v>
      </c>
      <c r="L849" s="12">
        <v>41567</v>
      </c>
      <c r="M849" s="12">
        <v>2309.2199999999998</v>
      </c>
      <c r="N849" s="12">
        <f>+Tabla2[[#This Row],[VALOR ADQUISICION]]-Tabla2[[#This Row],[DEPRECIACION ACUMULADA]]</f>
        <v>39257.78</v>
      </c>
    </row>
    <row r="850" spans="2:14" x14ac:dyDescent="0.25">
      <c r="B850" s="13">
        <v>261301</v>
      </c>
      <c r="C850" s="7" t="s">
        <v>1194</v>
      </c>
      <c r="D850" s="7" t="s">
        <v>833</v>
      </c>
      <c r="E850" s="4">
        <v>30248</v>
      </c>
      <c r="F850" s="4">
        <v>828018</v>
      </c>
      <c r="G850" s="7" t="s">
        <v>834</v>
      </c>
      <c r="H850" s="7" t="s">
        <v>835</v>
      </c>
      <c r="I850" s="7" t="s">
        <v>838</v>
      </c>
      <c r="J850" s="7" t="s">
        <v>33</v>
      </c>
      <c r="K850" s="5">
        <v>45222</v>
      </c>
      <c r="L850" s="12">
        <v>41567</v>
      </c>
      <c r="M850" s="12">
        <v>2309.2199999999998</v>
      </c>
      <c r="N850" s="12">
        <f>+Tabla2[[#This Row],[VALOR ADQUISICION]]-Tabla2[[#This Row],[DEPRECIACION ACUMULADA]]</f>
        <v>39257.78</v>
      </c>
    </row>
    <row r="851" spans="2:14" x14ac:dyDescent="0.25">
      <c r="B851" s="13">
        <v>261301</v>
      </c>
      <c r="C851" s="7" t="s">
        <v>1194</v>
      </c>
      <c r="D851" s="7" t="s">
        <v>833</v>
      </c>
      <c r="E851" s="4">
        <v>30249</v>
      </c>
      <c r="F851" s="4">
        <v>828019</v>
      </c>
      <c r="G851" s="7" t="s">
        <v>834</v>
      </c>
      <c r="H851" s="7" t="s">
        <v>835</v>
      </c>
      <c r="I851" s="7" t="s">
        <v>839</v>
      </c>
      <c r="J851" s="7" t="s">
        <v>33</v>
      </c>
      <c r="K851" s="5">
        <v>45222</v>
      </c>
      <c r="L851" s="12">
        <v>41567</v>
      </c>
      <c r="M851" s="12">
        <v>2309.2199999999998</v>
      </c>
      <c r="N851" s="12">
        <f>+Tabla2[[#This Row],[VALOR ADQUISICION]]-Tabla2[[#This Row],[DEPRECIACION ACUMULADA]]</f>
        <v>39257.78</v>
      </c>
    </row>
    <row r="852" spans="2:14" x14ac:dyDescent="0.25">
      <c r="B852" s="13">
        <v>261301</v>
      </c>
      <c r="C852" s="7" t="s">
        <v>51</v>
      </c>
      <c r="D852" s="7" t="s">
        <v>833</v>
      </c>
      <c r="E852" s="4">
        <v>30250</v>
      </c>
      <c r="F852" s="4">
        <v>828020</v>
      </c>
      <c r="G852" s="7" t="s">
        <v>834</v>
      </c>
      <c r="H852" s="7" t="s">
        <v>835</v>
      </c>
      <c r="I852" s="7" t="s">
        <v>840</v>
      </c>
      <c r="J852" s="7" t="s">
        <v>33</v>
      </c>
      <c r="K852" s="5">
        <v>45222</v>
      </c>
      <c r="L852" s="12">
        <v>41567</v>
      </c>
      <c r="M852" s="12">
        <v>2309.2199999999998</v>
      </c>
      <c r="N852" s="12">
        <f>+Tabla2[[#This Row],[VALOR ADQUISICION]]-Tabla2[[#This Row],[DEPRECIACION ACUMULADA]]</f>
        <v>39257.78</v>
      </c>
    </row>
    <row r="853" spans="2:14" x14ac:dyDescent="0.25">
      <c r="B853" s="13">
        <v>261401</v>
      </c>
      <c r="C853" s="7" t="s">
        <v>1219</v>
      </c>
      <c r="D853" s="7" t="s">
        <v>736</v>
      </c>
      <c r="E853" s="4">
        <v>30251</v>
      </c>
      <c r="F853" s="4">
        <v>828061</v>
      </c>
      <c r="G853" s="7" t="s">
        <v>841</v>
      </c>
      <c r="H853" s="7" t="s">
        <v>842</v>
      </c>
      <c r="I853" s="7" t="s">
        <v>843</v>
      </c>
      <c r="J853" s="7" t="s">
        <v>844</v>
      </c>
      <c r="K853" s="5">
        <v>45226</v>
      </c>
      <c r="L853" s="12">
        <v>11918</v>
      </c>
      <c r="M853" s="12">
        <v>198.62</v>
      </c>
      <c r="N853" s="12">
        <f>+Tabla2[[#This Row],[VALOR ADQUISICION]]-Tabla2[[#This Row],[DEPRECIACION ACUMULADA]]</f>
        <v>11719.38</v>
      </c>
    </row>
    <row r="854" spans="2:14" x14ac:dyDescent="0.25">
      <c r="B854" s="13">
        <v>261401</v>
      </c>
      <c r="C854" s="7" t="s">
        <v>1219</v>
      </c>
      <c r="D854" s="7" t="s">
        <v>736</v>
      </c>
      <c r="E854" s="4">
        <v>30252</v>
      </c>
      <c r="F854" s="4">
        <v>828062</v>
      </c>
      <c r="G854" s="7" t="s">
        <v>841</v>
      </c>
      <c r="H854" s="7" t="s">
        <v>842</v>
      </c>
      <c r="I854" s="7" t="s">
        <v>845</v>
      </c>
      <c r="J854" s="7" t="s">
        <v>844</v>
      </c>
      <c r="K854" s="5">
        <v>45226</v>
      </c>
      <c r="L854" s="12">
        <v>11918</v>
      </c>
      <c r="M854" s="12">
        <v>198.62</v>
      </c>
      <c r="N854" s="12">
        <f>+Tabla2[[#This Row],[VALOR ADQUISICION]]-Tabla2[[#This Row],[DEPRECIACION ACUMULADA]]</f>
        <v>11719.38</v>
      </c>
    </row>
    <row r="855" spans="2:14" x14ac:dyDescent="0.25">
      <c r="B855" s="13">
        <v>261401</v>
      </c>
      <c r="C855" s="7" t="s">
        <v>1219</v>
      </c>
      <c r="D855" s="7" t="s">
        <v>736</v>
      </c>
      <c r="E855" s="4">
        <v>30253</v>
      </c>
      <c r="F855" s="4">
        <v>828063</v>
      </c>
      <c r="G855" s="7" t="s">
        <v>841</v>
      </c>
      <c r="H855" s="7" t="s">
        <v>842</v>
      </c>
      <c r="I855" s="7" t="s">
        <v>846</v>
      </c>
      <c r="J855" s="7" t="s">
        <v>844</v>
      </c>
      <c r="K855" s="5">
        <v>45226</v>
      </c>
      <c r="L855" s="12">
        <v>11918</v>
      </c>
      <c r="M855" s="12">
        <v>198.62</v>
      </c>
      <c r="N855" s="12">
        <f>+Tabla2[[#This Row],[VALOR ADQUISICION]]-Tabla2[[#This Row],[DEPRECIACION ACUMULADA]]</f>
        <v>11719.38</v>
      </c>
    </row>
    <row r="856" spans="2:14" x14ac:dyDescent="0.25">
      <c r="B856" s="13">
        <v>261401</v>
      </c>
      <c r="C856" s="7" t="s">
        <v>1212</v>
      </c>
      <c r="D856" s="7" t="s">
        <v>847</v>
      </c>
      <c r="E856" s="4">
        <v>30254</v>
      </c>
      <c r="F856" s="4">
        <v>828064</v>
      </c>
      <c r="G856" s="7" t="s">
        <v>841</v>
      </c>
      <c r="H856" s="7" t="s">
        <v>848</v>
      </c>
      <c r="I856" s="7" t="s">
        <v>849</v>
      </c>
      <c r="J856" s="7" t="s">
        <v>844</v>
      </c>
      <c r="K856" s="5">
        <v>45226</v>
      </c>
      <c r="L856" s="12">
        <v>65490</v>
      </c>
      <c r="M856" s="12">
        <v>1091.48</v>
      </c>
      <c r="N856" s="12">
        <f>+Tabla2[[#This Row],[VALOR ADQUISICION]]-Tabla2[[#This Row],[DEPRECIACION ACUMULADA]]</f>
        <v>64398.52</v>
      </c>
    </row>
    <row r="857" spans="2:14" x14ac:dyDescent="0.25">
      <c r="B857" s="13">
        <v>261401</v>
      </c>
      <c r="C857" s="7" t="s">
        <v>1219</v>
      </c>
      <c r="D857" s="7" t="s">
        <v>850</v>
      </c>
      <c r="E857" s="4">
        <v>30255</v>
      </c>
      <c r="F857" s="4">
        <v>828065</v>
      </c>
      <c r="G857" s="7" t="s">
        <v>851</v>
      </c>
      <c r="H857" s="7" t="s">
        <v>852</v>
      </c>
      <c r="I857" s="7" t="s">
        <v>853</v>
      </c>
      <c r="J857" s="7" t="s">
        <v>854</v>
      </c>
      <c r="K857" s="5">
        <v>45226</v>
      </c>
      <c r="L857" s="12">
        <v>33630</v>
      </c>
      <c r="M857" s="12">
        <v>560.48</v>
      </c>
      <c r="N857" s="12">
        <f>+Tabla2[[#This Row],[VALOR ADQUISICION]]-Tabla2[[#This Row],[DEPRECIACION ACUMULADA]]</f>
        <v>33069.519999999997</v>
      </c>
    </row>
    <row r="858" spans="2:14" x14ac:dyDescent="0.25">
      <c r="B858" s="13">
        <v>261401</v>
      </c>
      <c r="C858" s="7" t="s">
        <v>1219</v>
      </c>
      <c r="D858" s="7" t="s">
        <v>855</v>
      </c>
      <c r="E858" s="4">
        <v>30256</v>
      </c>
      <c r="F858" s="4">
        <v>828153</v>
      </c>
      <c r="G858" s="7" t="s">
        <v>856</v>
      </c>
      <c r="H858" s="7" t="s">
        <v>857</v>
      </c>
      <c r="I858" s="7"/>
      <c r="J858" s="7" t="s">
        <v>858</v>
      </c>
      <c r="K858" s="5">
        <v>45226</v>
      </c>
      <c r="L858" s="12">
        <v>6136</v>
      </c>
      <c r="M858" s="12">
        <v>102.25</v>
      </c>
      <c r="N858" s="12">
        <f>+Tabla2[[#This Row],[VALOR ADQUISICION]]-Tabla2[[#This Row],[DEPRECIACION ACUMULADA]]</f>
        <v>6033.75</v>
      </c>
    </row>
    <row r="859" spans="2:14" x14ac:dyDescent="0.25">
      <c r="B859" s="13">
        <v>261401</v>
      </c>
      <c r="C859" s="7" t="s">
        <v>1219</v>
      </c>
      <c r="D859" s="7" t="s">
        <v>855</v>
      </c>
      <c r="E859" s="4">
        <v>20257</v>
      </c>
      <c r="F859" s="4">
        <v>828151</v>
      </c>
      <c r="G859" s="7" t="s">
        <v>856</v>
      </c>
      <c r="H859" s="7" t="s">
        <v>857</v>
      </c>
      <c r="I859" s="7"/>
      <c r="J859" s="7" t="s">
        <v>858</v>
      </c>
      <c r="K859" s="5">
        <v>45226</v>
      </c>
      <c r="L859" s="12">
        <v>6136</v>
      </c>
      <c r="M859" s="12">
        <v>102.25</v>
      </c>
      <c r="N859" s="12">
        <f>+Tabla2[[#This Row],[VALOR ADQUISICION]]-Tabla2[[#This Row],[DEPRECIACION ACUMULADA]]</f>
        <v>6033.75</v>
      </c>
    </row>
    <row r="860" spans="2:14" x14ac:dyDescent="0.25">
      <c r="B860" s="13">
        <v>261401</v>
      </c>
      <c r="C860" s="7" t="s">
        <v>1219</v>
      </c>
      <c r="D860" s="7" t="s">
        <v>855</v>
      </c>
      <c r="E860" s="4">
        <v>20258</v>
      </c>
      <c r="F860" s="4">
        <v>828152</v>
      </c>
      <c r="G860" s="7" t="s">
        <v>856</v>
      </c>
      <c r="H860" s="7" t="s">
        <v>857</v>
      </c>
      <c r="I860" s="7"/>
      <c r="J860" s="7" t="s">
        <v>858</v>
      </c>
      <c r="K860" s="5">
        <v>45226</v>
      </c>
      <c r="L860" s="12">
        <v>6136</v>
      </c>
      <c r="M860" s="12">
        <v>102.25</v>
      </c>
      <c r="N860" s="12">
        <f>+Tabla2[[#This Row],[VALOR ADQUISICION]]-Tabla2[[#This Row],[DEPRECIACION ACUMULADA]]</f>
        <v>6033.75</v>
      </c>
    </row>
    <row r="861" spans="2:14" x14ac:dyDescent="0.25">
      <c r="B861" s="13">
        <v>261901</v>
      </c>
      <c r="C861" s="7" t="s">
        <v>1230</v>
      </c>
      <c r="D861" s="7" t="s">
        <v>24</v>
      </c>
      <c r="E861" s="4" t="s">
        <v>921</v>
      </c>
      <c r="F861" s="4"/>
      <c r="G861" s="7"/>
      <c r="H861" s="7"/>
      <c r="I861" s="7"/>
      <c r="J861" s="7" t="s">
        <v>10</v>
      </c>
      <c r="K861" s="5">
        <v>45239</v>
      </c>
      <c r="L861" s="12">
        <v>38350</v>
      </c>
      <c r="M861" s="12">
        <v>1278.3</v>
      </c>
      <c r="N861" s="12">
        <f>+Tabla2[[#This Row],[VALOR ADQUISICION]]-Tabla2[[#This Row],[DEPRECIACION ACUMULADA]]</f>
        <v>37071.699999999997</v>
      </c>
    </row>
    <row r="862" spans="2:14" x14ac:dyDescent="0.25">
      <c r="B862" s="13">
        <v>261901</v>
      </c>
      <c r="C862" s="7" t="s">
        <v>1230</v>
      </c>
      <c r="D862" s="7" t="s">
        <v>24</v>
      </c>
      <c r="E862" s="4" t="s">
        <v>922</v>
      </c>
      <c r="F862" s="4"/>
      <c r="G862" s="7"/>
      <c r="H862" s="7"/>
      <c r="I862" s="7"/>
      <c r="J862" s="7" t="s">
        <v>10</v>
      </c>
      <c r="K862" s="5">
        <v>45239</v>
      </c>
      <c r="L862" s="12">
        <v>38350</v>
      </c>
      <c r="M862" s="12">
        <v>1278.3</v>
      </c>
      <c r="N862" s="12">
        <f>+Tabla2[[#This Row],[VALOR ADQUISICION]]-Tabla2[[#This Row],[DEPRECIACION ACUMULADA]]</f>
        <v>37071.699999999997</v>
      </c>
    </row>
    <row r="863" spans="2:14" x14ac:dyDescent="0.25">
      <c r="B863" s="13">
        <v>261101</v>
      </c>
      <c r="C863" s="7" t="s">
        <v>1207</v>
      </c>
      <c r="D863" s="7" t="s">
        <v>682</v>
      </c>
      <c r="E863" s="4">
        <v>29945</v>
      </c>
      <c r="F863" s="4">
        <v>827775</v>
      </c>
      <c r="G863" s="7"/>
      <c r="H863" s="7"/>
      <c r="I863" s="7"/>
      <c r="J863" s="7" t="s">
        <v>683</v>
      </c>
      <c r="K863" s="5">
        <v>45240</v>
      </c>
      <c r="L863" s="12">
        <v>15059.04</v>
      </c>
      <c r="M863" s="12">
        <v>250.97</v>
      </c>
      <c r="N863" s="12">
        <f>+Tabla2[[#This Row],[VALOR ADQUISICION]]-Tabla2[[#This Row],[DEPRECIACION ACUMULADA]]</f>
        <v>14808.070000000002</v>
      </c>
    </row>
    <row r="864" spans="2:14" x14ac:dyDescent="0.25">
      <c r="B864" s="13">
        <v>261101</v>
      </c>
      <c r="C864" s="7" t="s">
        <v>1210</v>
      </c>
      <c r="D864" s="7" t="s">
        <v>859</v>
      </c>
      <c r="E864" s="4">
        <v>29939</v>
      </c>
      <c r="F864" s="4">
        <v>827769</v>
      </c>
      <c r="G864" s="7">
        <v>0</v>
      </c>
      <c r="H864" s="7"/>
      <c r="I864" s="7"/>
      <c r="J864" s="7" t="s">
        <v>20</v>
      </c>
      <c r="K864" s="5">
        <v>45240</v>
      </c>
      <c r="L864" s="12">
        <v>57240</v>
      </c>
      <c r="M864" s="12">
        <v>953.98</v>
      </c>
      <c r="N864" s="12">
        <f>+Tabla2[[#This Row],[VALOR ADQUISICION]]-Tabla2[[#This Row],[DEPRECIACION ACUMULADA]]</f>
        <v>56286.02</v>
      </c>
    </row>
    <row r="865" spans="2:14" x14ac:dyDescent="0.25">
      <c r="B865" s="13">
        <v>261101</v>
      </c>
      <c r="C865" s="7" t="s">
        <v>1210</v>
      </c>
      <c r="D865" s="7" t="s">
        <v>859</v>
      </c>
      <c r="E865" s="4">
        <v>29940</v>
      </c>
      <c r="F865" s="4">
        <v>827770</v>
      </c>
      <c r="G865" s="7"/>
      <c r="H865" s="7"/>
      <c r="I865" s="7"/>
      <c r="J865" s="7" t="s">
        <v>20</v>
      </c>
      <c r="K865" s="5">
        <v>45240</v>
      </c>
      <c r="L865" s="12">
        <v>57240</v>
      </c>
      <c r="M865" s="12">
        <v>953.98</v>
      </c>
      <c r="N865" s="12">
        <f>+Tabla2[[#This Row],[VALOR ADQUISICION]]-Tabla2[[#This Row],[DEPRECIACION ACUMULADA]]</f>
        <v>56286.02</v>
      </c>
    </row>
    <row r="866" spans="2:14" x14ac:dyDescent="0.25">
      <c r="B866" s="13">
        <v>261101</v>
      </c>
      <c r="C866" s="7" t="s">
        <v>1210</v>
      </c>
      <c r="D866" s="7" t="s">
        <v>859</v>
      </c>
      <c r="E866" s="4">
        <v>29941</v>
      </c>
      <c r="F866" s="4">
        <v>827771</v>
      </c>
      <c r="G866" s="7"/>
      <c r="H866" s="7"/>
      <c r="I866" s="7"/>
      <c r="J866" s="7" t="s">
        <v>20</v>
      </c>
      <c r="K866" s="5">
        <v>45240</v>
      </c>
      <c r="L866" s="12">
        <v>57240</v>
      </c>
      <c r="M866" s="12">
        <v>953.98</v>
      </c>
      <c r="N866" s="12">
        <f>+Tabla2[[#This Row],[VALOR ADQUISICION]]-Tabla2[[#This Row],[DEPRECIACION ACUMULADA]]</f>
        <v>56286.02</v>
      </c>
    </row>
    <row r="867" spans="2:14" x14ac:dyDescent="0.25">
      <c r="B867" s="13">
        <v>261101</v>
      </c>
      <c r="C867" s="7" t="s">
        <v>1210</v>
      </c>
      <c r="D867" s="7" t="s">
        <v>859</v>
      </c>
      <c r="E867" s="4">
        <v>29942</v>
      </c>
      <c r="F867" s="4">
        <v>827772</v>
      </c>
      <c r="G867" s="7"/>
      <c r="H867" s="7"/>
      <c r="I867" s="7"/>
      <c r="J867" s="7" t="s">
        <v>20</v>
      </c>
      <c r="K867" s="5">
        <v>45240</v>
      </c>
      <c r="L867" s="12">
        <v>57240</v>
      </c>
      <c r="M867" s="12">
        <v>953.98</v>
      </c>
      <c r="N867" s="12">
        <f>+Tabla2[[#This Row],[VALOR ADQUISICION]]-Tabla2[[#This Row],[DEPRECIACION ACUMULADA]]</f>
        <v>56286.02</v>
      </c>
    </row>
    <row r="868" spans="2:14" x14ac:dyDescent="0.25">
      <c r="B868" s="13">
        <v>261101</v>
      </c>
      <c r="C868" s="7" t="s">
        <v>1210</v>
      </c>
      <c r="D868" s="7" t="s">
        <v>859</v>
      </c>
      <c r="E868" s="4">
        <v>29943</v>
      </c>
      <c r="F868" s="4">
        <v>827773</v>
      </c>
      <c r="G868" s="7"/>
      <c r="H868" s="7"/>
      <c r="I868" s="7"/>
      <c r="J868" s="7" t="s">
        <v>20</v>
      </c>
      <c r="K868" s="5">
        <v>45240</v>
      </c>
      <c r="L868" s="12">
        <v>57240</v>
      </c>
      <c r="M868" s="12">
        <v>953.98</v>
      </c>
      <c r="N868" s="12">
        <f>+Tabla2[[#This Row],[VALOR ADQUISICION]]-Tabla2[[#This Row],[DEPRECIACION ACUMULADA]]</f>
        <v>56286.02</v>
      </c>
    </row>
    <row r="869" spans="2:14" x14ac:dyDescent="0.25">
      <c r="B869" s="13">
        <v>261101</v>
      </c>
      <c r="C869" s="7" t="s">
        <v>1210</v>
      </c>
      <c r="D869" s="7" t="s">
        <v>859</v>
      </c>
      <c r="E869" s="4">
        <v>29944</v>
      </c>
      <c r="F869" s="4">
        <v>827774</v>
      </c>
      <c r="G869" s="7"/>
      <c r="H869" s="7"/>
      <c r="I869" s="7"/>
      <c r="J869" s="7" t="s">
        <v>20</v>
      </c>
      <c r="K869" s="5">
        <v>45240</v>
      </c>
      <c r="L869" s="12">
        <v>57240</v>
      </c>
      <c r="M869" s="12">
        <v>953.98</v>
      </c>
      <c r="N869" s="12">
        <f>+Tabla2[[#This Row],[VALOR ADQUISICION]]-Tabla2[[#This Row],[DEPRECIACION ACUMULADA]]</f>
        <v>56286.02</v>
      </c>
    </row>
    <row r="870" spans="2:14" x14ac:dyDescent="0.25">
      <c r="B870" s="13">
        <v>261101</v>
      </c>
      <c r="C870" s="7" t="s">
        <v>1220</v>
      </c>
      <c r="D870" s="7" t="s">
        <v>859</v>
      </c>
      <c r="E870" s="4" t="s">
        <v>860</v>
      </c>
      <c r="F870" s="4"/>
      <c r="G870" s="7"/>
      <c r="H870" s="7"/>
      <c r="I870" s="7"/>
      <c r="J870" s="7" t="s">
        <v>10</v>
      </c>
      <c r="K870" s="5">
        <v>45240</v>
      </c>
      <c r="L870" s="12">
        <v>37170.86</v>
      </c>
      <c r="M870" s="12">
        <v>619.5</v>
      </c>
      <c r="N870" s="12">
        <f>+Tabla2[[#This Row],[VALOR ADQUISICION]]-Tabla2[[#This Row],[DEPRECIACION ACUMULADA]]</f>
        <v>36551.360000000001</v>
      </c>
    </row>
    <row r="871" spans="2:14" x14ac:dyDescent="0.25">
      <c r="B871" s="13">
        <v>261101</v>
      </c>
      <c r="C871" s="7" t="s">
        <v>1220</v>
      </c>
      <c r="D871" s="7" t="s">
        <v>859</v>
      </c>
      <c r="E871" s="4" t="s">
        <v>861</v>
      </c>
      <c r="F871" s="4"/>
      <c r="G871" s="7"/>
      <c r="H871" s="7"/>
      <c r="I871" s="7"/>
      <c r="J871" s="7" t="s">
        <v>10</v>
      </c>
      <c r="K871" s="5">
        <v>45240</v>
      </c>
      <c r="L871" s="12">
        <v>37170.86</v>
      </c>
      <c r="M871" s="12">
        <v>619.5</v>
      </c>
      <c r="N871" s="12">
        <f>+Tabla2[[#This Row],[VALOR ADQUISICION]]-Tabla2[[#This Row],[DEPRECIACION ACUMULADA]]</f>
        <v>36551.360000000001</v>
      </c>
    </row>
    <row r="872" spans="2:14" x14ac:dyDescent="0.25">
      <c r="B872" s="13">
        <v>261101</v>
      </c>
      <c r="C872" s="7" t="s">
        <v>1220</v>
      </c>
      <c r="D872" s="7" t="s">
        <v>859</v>
      </c>
      <c r="E872" s="4" t="s">
        <v>862</v>
      </c>
      <c r="F872" s="4"/>
      <c r="G872" s="7"/>
      <c r="H872" s="7"/>
      <c r="I872" s="7"/>
      <c r="J872" s="7" t="s">
        <v>10</v>
      </c>
      <c r="K872" s="5">
        <v>45240</v>
      </c>
      <c r="L872" s="12">
        <v>37170.86</v>
      </c>
      <c r="M872" s="12">
        <v>619.5</v>
      </c>
      <c r="N872" s="12">
        <f>+Tabla2[[#This Row],[VALOR ADQUISICION]]-Tabla2[[#This Row],[DEPRECIACION ACUMULADA]]</f>
        <v>36551.360000000001</v>
      </c>
    </row>
    <row r="873" spans="2:14" x14ac:dyDescent="0.25">
      <c r="B873" s="13">
        <v>261101</v>
      </c>
      <c r="C873" s="7" t="s">
        <v>1220</v>
      </c>
      <c r="D873" s="7" t="s">
        <v>859</v>
      </c>
      <c r="E873" s="4" t="s">
        <v>863</v>
      </c>
      <c r="F873" s="4"/>
      <c r="G873" s="7"/>
      <c r="H873" s="7"/>
      <c r="I873" s="7"/>
      <c r="J873" s="7" t="s">
        <v>10</v>
      </c>
      <c r="K873" s="5">
        <v>45240</v>
      </c>
      <c r="L873" s="12">
        <v>37170.86</v>
      </c>
      <c r="M873" s="12">
        <v>619.5</v>
      </c>
      <c r="N873" s="12">
        <f>+Tabla2[[#This Row],[VALOR ADQUISICION]]-Tabla2[[#This Row],[DEPRECIACION ACUMULADA]]</f>
        <v>36551.360000000001</v>
      </c>
    </row>
    <row r="874" spans="2:14" x14ac:dyDescent="0.25">
      <c r="B874" s="13">
        <v>261101</v>
      </c>
      <c r="C874" s="7" t="s">
        <v>1220</v>
      </c>
      <c r="D874" s="7" t="s">
        <v>859</v>
      </c>
      <c r="E874" s="4" t="s">
        <v>864</v>
      </c>
      <c r="F874" s="4"/>
      <c r="G874" s="7"/>
      <c r="H874" s="7"/>
      <c r="I874" s="7"/>
      <c r="J874" s="7" t="s">
        <v>10</v>
      </c>
      <c r="K874" s="5">
        <v>45240</v>
      </c>
      <c r="L874" s="12">
        <v>37170.86</v>
      </c>
      <c r="M874" s="12">
        <v>619.5</v>
      </c>
      <c r="N874" s="12">
        <f>+Tabla2[[#This Row],[VALOR ADQUISICION]]-Tabla2[[#This Row],[DEPRECIACION ACUMULADA]]</f>
        <v>36551.360000000001</v>
      </c>
    </row>
    <row r="875" spans="2:14" x14ac:dyDescent="0.25">
      <c r="B875" s="13">
        <v>261101</v>
      </c>
      <c r="C875" s="7" t="s">
        <v>1220</v>
      </c>
      <c r="D875" s="7" t="s">
        <v>859</v>
      </c>
      <c r="E875" s="4" t="s">
        <v>865</v>
      </c>
      <c r="F875" s="4"/>
      <c r="G875" s="7"/>
      <c r="H875" s="7"/>
      <c r="I875" s="7"/>
      <c r="J875" s="7" t="s">
        <v>10</v>
      </c>
      <c r="K875" s="5">
        <v>45240</v>
      </c>
      <c r="L875" s="12">
        <v>37170.86</v>
      </c>
      <c r="M875" s="12">
        <v>619.5</v>
      </c>
      <c r="N875" s="12">
        <f>+Tabla2[[#This Row],[VALOR ADQUISICION]]-Tabla2[[#This Row],[DEPRECIACION ACUMULADA]]</f>
        <v>36551.360000000001</v>
      </c>
    </row>
    <row r="876" spans="2:14" x14ac:dyDescent="0.25">
      <c r="B876" s="13">
        <v>261101</v>
      </c>
      <c r="C876" s="7" t="s">
        <v>42</v>
      </c>
      <c r="D876" s="7" t="s">
        <v>859</v>
      </c>
      <c r="E876" s="4">
        <v>30265</v>
      </c>
      <c r="F876" s="4">
        <v>828141</v>
      </c>
      <c r="G876" s="7"/>
      <c r="H876" s="7"/>
      <c r="I876" s="7"/>
      <c r="J876" s="7" t="s">
        <v>10</v>
      </c>
      <c r="K876" s="5">
        <v>45240</v>
      </c>
      <c r="L876" s="12">
        <v>37170.86</v>
      </c>
      <c r="M876" s="12">
        <v>619.5</v>
      </c>
      <c r="N876" s="12">
        <f>+Tabla2[[#This Row],[VALOR ADQUISICION]]-Tabla2[[#This Row],[DEPRECIACION ACUMULADA]]</f>
        <v>36551.360000000001</v>
      </c>
    </row>
    <row r="877" spans="2:14" x14ac:dyDescent="0.25">
      <c r="B877" s="13">
        <v>261101</v>
      </c>
      <c r="C877" s="7" t="s">
        <v>42</v>
      </c>
      <c r="D877" s="7" t="s">
        <v>859</v>
      </c>
      <c r="E877" s="4">
        <v>30268</v>
      </c>
      <c r="F877" s="4">
        <v>828143</v>
      </c>
      <c r="G877" s="7"/>
      <c r="H877" s="7"/>
      <c r="I877" s="7"/>
      <c r="J877" s="7" t="s">
        <v>10</v>
      </c>
      <c r="K877" s="5">
        <v>45240</v>
      </c>
      <c r="L877" s="12">
        <v>37170.86</v>
      </c>
      <c r="M877" s="12">
        <v>619.5</v>
      </c>
      <c r="N877" s="12">
        <f>+Tabla2[[#This Row],[VALOR ADQUISICION]]-Tabla2[[#This Row],[DEPRECIACION ACUMULADA]]</f>
        <v>36551.360000000001</v>
      </c>
    </row>
    <row r="878" spans="2:14" x14ac:dyDescent="0.25">
      <c r="B878" s="13">
        <v>261101</v>
      </c>
      <c r="C878" s="7" t="s">
        <v>42</v>
      </c>
      <c r="D878" s="7" t="s">
        <v>859</v>
      </c>
      <c r="E878" s="4">
        <v>30269</v>
      </c>
      <c r="F878" s="4">
        <v>828145</v>
      </c>
      <c r="G878" s="7"/>
      <c r="H878" s="7"/>
      <c r="I878" s="7"/>
      <c r="J878" s="7" t="s">
        <v>10</v>
      </c>
      <c r="K878" s="5">
        <v>45240</v>
      </c>
      <c r="L878" s="12">
        <v>37170.86</v>
      </c>
      <c r="M878" s="12">
        <v>619.5</v>
      </c>
      <c r="N878" s="12">
        <f>+Tabla2[[#This Row],[VALOR ADQUISICION]]-Tabla2[[#This Row],[DEPRECIACION ACUMULADA]]</f>
        <v>36551.360000000001</v>
      </c>
    </row>
    <row r="879" spans="2:14" x14ac:dyDescent="0.25">
      <c r="B879" s="13">
        <v>261101</v>
      </c>
      <c r="C879" s="7" t="s">
        <v>42</v>
      </c>
      <c r="D879" s="7" t="s">
        <v>859</v>
      </c>
      <c r="E879" s="4">
        <v>30272</v>
      </c>
      <c r="F879" s="4">
        <v>828148</v>
      </c>
      <c r="G879" s="7"/>
      <c r="H879" s="7"/>
      <c r="I879" s="7"/>
      <c r="J879" s="7" t="s">
        <v>10</v>
      </c>
      <c r="K879" s="5">
        <v>45240</v>
      </c>
      <c r="L879" s="12">
        <v>37170.86</v>
      </c>
      <c r="M879" s="12">
        <v>619.5</v>
      </c>
      <c r="N879" s="12">
        <f>+Tabla2[[#This Row],[VALOR ADQUISICION]]-Tabla2[[#This Row],[DEPRECIACION ACUMULADA]]</f>
        <v>36551.360000000001</v>
      </c>
    </row>
    <row r="880" spans="2:14" x14ac:dyDescent="0.25">
      <c r="B880" s="13">
        <v>261101</v>
      </c>
      <c r="C880" s="7" t="s">
        <v>42</v>
      </c>
      <c r="D880" s="7" t="s">
        <v>859</v>
      </c>
      <c r="E880" s="4">
        <v>30273</v>
      </c>
      <c r="F880" s="4">
        <v>828149</v>
      </c>
      <c r="G880" s="7"/>
      <c r="H880" s="7"/>
      <c r="I880" s="7"/>
      <c r="J880" s="7" t="s">
        <v>10</v>
      </c>
      <c r="K880" s="5">
        <v>45240</v>
      </c>
      <c r="L880" s="12">
        <v>37170.86</v>
      </c>
      <c r="M880" s="12">
        <v>619.5</v>
      </c>
      <c r="N880" s="12">
        <f>+Tabla2[[#This Row],[VALOR ADQUISICION]]-Tabla2[[#This Row],[DEPRECIACION ACUMULADA]]</f>
        <v>36551.360000000001</v>
      </c>
    </row>
    <row r="881" spans="2:14" x14ac:dyDescent="0.25">
      <c r="B881" s="13">
        <v>261101</v>
      </c>
      <c r="C881" s="7" t="s">
        <v>42</v>
      </c>
      <c r="D881" s="7" t="s">
        <v>868</v>
      </c>
      <c r="E881" s="4">
        <v>30266</v>
      </c>
      <c r="F881" s="4">
        <v>828142</v>
      </c>
      <c r="G881" s="7"/>
      <c r="H881" s="7"/>
      <c r="I881" s="7"/>
      <c r="J881" s="7" t="s">
        <v>869</v>
      </c>
      <c r="K881" s="5">
        <v>45240</v>
      </c>
      <c r="L881" s="12">
        <v>7016.28</v>
      </c>
      <c r="M881" s="12">
        <v>116.92</v>
      </c>
      <c r="N881" s="12">
        <f>+Tabla2[[#This Row],[VALOR ADQUISICION]]-Tabla2[[#This Row],[DEPRECIACION ACUMULADA]]</f>
        <v>6899.36</v>
      </c>
    </row>
    <row r="882" spans="2:14" x14ac:dyDescent="0.25">
      <c r="B882" s="13">
        <v>261101</v>
      </c>
      <c r="C882" s="7" t="s">
        <v>42</v>
      </c>
      <c r="D882" s="7" t="s">
        <v>868</v>
      </c>
      <c r="E882" s="4">
        <v>30267</v>
      </c>
      <c r="F882" s="4">
        <v>828144</v>
      </c>
      <c r="G882" s="7"/>
      <c r="H882" s="7"/>
      <c r="I882" s="7"/>
      <c r="J882" s="7" t="s">
        <v>869</v>
      </c>
      <c r="K882" s="5">
        <v>45240</v>
      </c>
      <c r="L882" s="12">
        <v>7016.28</v>
      </c>
      <c r="M882" s="12">
        <v>116.92</v>
      </c>
      <c r="N882" s="12">
        <f>+Tabla2[[#This Row],[VALOR ADQUISICION]]-Tabla2[[#This Row],[DEPRECIACION ACUMULADA]]</f>
        <v>6899.36</v>
      </c>
    </row>
    <row r="883" spans="2:14" x14ac:dyDescent="0.25">
      <c r="B883" s="13">
        <v>261101</v>
      </c>
      <c r="C883" s="7" t="s">
        <v>42</v>
      </c>
      <c r="D883" s="7" t="s">
        <v>868</v>
      </c>
      <c r="E883" s="4">
        <v>30270</v>
      </c>
      <c r="F883" s="4">
        <v>828146</v>
      </c>
      <c r="G883" s="7"/>
      <c r="H883" s="7"/>
      <c r="I883" s="7"/>
      <c r="J883" s="7" t="s">
        <v>869</v>
      </c>
      <c r="K883" s="5">
        <v>45240</v>
      </c>
      <c r="L883" s="12">
        <v>7016.28</v>
      </c>
      <c r="M883" s="12">
        <v>116.92</v>
      </c>
      <c r="N883" s="12">
        <f>+Tabla2[[#This Row],[VALOR ADQUISICION]]-Tabla2[[#This Row],[DEPRECIACION ACUMULADA]]</f>
        <v>6899.36</v>
      </c>
    </row>
    <row r="884" spans="2:14" x14ac:dyDescent="0.25">
      <c r="B884" s="13">
        <v>261101</v>
      </c>
      <c r="C884" s="7" t="s">
        <v>42</v>
      </c>
      <c r="D884" s="7" t="s">
        <v>868</v>
      </c>
      <c r="E884" s="4">
        <v>30271</v>
      </c>
      <c r="F884" s="4">
        <v>828147</v>
      </c>
      <c r="G884" s="7"/>
      <c r="H884" s="7"/>
      <c r="I884" s="7"/>
      <c r="J884" s="7" t="s">
        <v>869</v>
      </c>
      <c r="K884" s="5">
        <v>45240</v>
      </c>
      <c r="L884" s="12">
        <v>7016.28</v>
      </c>
      <c r="M884" s="12">
        <v>116.92</v>
      </c>
      <c r="N884" s="12">
        <f>+Tabla2[[#This Row],[VALOR ADQUISICION]]-Tabla2[[#This Row],[DEPRECIACION ACUMULADA]]</f>
        <v>6899.36</v>
      </c>
    </row>
    <row r="885" spans="2:14" x14ac:dyDescent="0.25">
      <c r="B885" s="13">
        <v>261101</v>
      </c>
      <c r="C885" s="7" t="s">
        <v>42</v>
      </c>
      <c r="D885" s="7" t="s">
        <v>868</v>
      </c>
      <c r="E885" s="4">
        <v>30274</v>
      </c>
      <c r="F885" s="4">
        <v>828150</v>
      </c>
      <c r="G885" s="7"/>
      <c r="H885" s="7"/>
      <c r="I885" s="7"/>
      <c r="J885" s="7" t="s">
        <v>869</v>
      </c>
      <c r="K885" s="5">
        <v>45240</v>
      </c>
      <c r="L885" s="12">
        <v>7016.28</v>
      </c>
      <c r="M885" s="12">
        <v>116.92</v>
      </c>
      <c r="N885" s="12">
        <f>+Tabla2[[#This Row],[VALOR ADQUISICION]]-Tabla2[[#This Row],[DEPRECIACION ACUMULADA]]</f>
        <v>6899.36</v>
      </c>
    </row>
    <row r="886" spans="2:14" x14ac:dyDescent="0.25">
      <c r="B886" s="13">
        <v>261101</v>
      </c>
      <c r="C886" s="7" t="s">
        <v>1220</v>
      </c>
      <c r="D886" s="7" t="s">
        <v>868</v>
      </c>
      <c r="E886" s="4">
        <v>30275</v>
      </c>
      <c r="F886" s="4">
        <v>828154</v>
      </c>
      <c r="G886" s="7"/>
      <c r="H886" s="7"/>
      <c r="I886" s="7"/>
      <c r="J886" s="7" t="s">
        <v>869</v>
      </c>
      <c r="K886" s="5">
        <v>45240</v>
      </c>
      <c r="L886" s="12">
        <v>7016.28</v>
      </c>
      <c r="M886" s="12">
        <v>116.92</v>
      </c>
      <c r="N886" s="12">
        <f>+Tabla2[[#This Row],[VALOR ADQUISICION]]-Tabla2[[#This Row],[DEPRECIACION ACUMULADA]]</f>
        <v>6899.36</v>
      </c>
    </row>
    <row r="887" spans="2:14" x14ac:dyDescent="0.25">
      <c r="B887" s="13">
        <v>261101</v>
      </c>
      <c r="C887" s="7" t="s">
        <v>1220</v>
      </c>
      <c r="D887" s="7" t="s">
        <v>868</v>
      </c>
      <c r="E887" s="4">
        <v>30276</v>
      </c>
      <c r="F887" s="4">
        <v>828155</v>
      </c>
      <c r="G887" s="7"/>
      <c r="H887" s="7"/>
      <c r="I887" s="7"/>
      <c r="J887" s="7" t="s">
        <v>869</v>
      </c>
      <c r="K887" s="5">
        <v>45240</v>
      </c>
      <c r="L887" s="12">
        <v>7016.28</v>
      </c>
      <c r="M887" s="12">
        <v>116.92</v>
      </c>
      <c r="N887" s="12">
        <f>+Tabla2[[#This Row],[VALOR ADQUISICION]]-Tabla2[[#This Row],[DEPRECIACION ACUMULADA]]</f>
        <v>6899.36</v>
      </c>
    </row>
    <row r="888" spans="2:14" x14ac:dyDescent="0.25">
      <c r="B888" s="13">
        <v>261101</v>
      </c>
      <c r="C888" s="7" t="s">
        <v>1220</v>
      </c>
      <c r="D888" s="7" t="s">
        <v>868</v>
      </c>
      <c r="E888" s="4">
        <v>30277</v>
      </c>
      <c r="F888" s="4">
        <v>828156</v>
      </c>
      <c r="G888" s="7"/>
      <c r="H888" s="7"/>
      <c r="I888" s="7"/>
      <c r="J888" s="7" t="s">
        <v>869</v>
      </c>
      <c r="K888" s="5">
        <v>45240</v>
      </c>
      <c r="L888" s="12">
        <v>7016.28</v>
      </c>
      <c r="M888" s="12">
        <v>116.92</v>
      </c>
      <c r="N888" s="12">
        <f>+Tabla2[[#This Row],[VALOR ADQUISICION]]-Tabla2[[#This Row],[DEPRECIACION ACUMULADA]]</f>
        <v>6899.36</v>
      </c>
    </row>
    <row r="889" spans="2:14" x14ac:dyDescent="0.25">
      <c r="B889" s="13">
        <v>261101</v>
      </c>
      <c r="C889" s="7" t="s">
        <v>1220</v>
      </c>
      <c r="D889" s="7" t="s">
        <v>868</v>
      </c>
      <c r="E889" s="4">
        <v>30278</v>
      </c>
      <c r="F889" s="4">
        <v>828157</v>
      </c>
      <c r="G889" s="7"/>
      <c r="H889" s="7"/>
      <c r="I889" s="7"/>
      <c r="J889" s="7" t="s">
        <v>869</v>
      </c>
      <c r="K889" s="5">
        <v>45240</v>
      </c>
      <c r="L889" s="12">
        <v>7016.28</v>
      </c>
      <c r="M889" s="12">
        <v>116.92</v>
      </c>
      <c r="N889" s="12">
        <f>+Tabla2[[#This Row],[VALOR ADQUISICION]]-Tabla2[[#This Row],[DEPRECIACION ACUMULADA]]</f>
        <v>6899.36</v>
      </c>
    </row>
    <row r="890" spans="2:14" x14ac:dyDescent="0.25">
      <c r="B890" s="13">
        <v>261101</v>
      </c>
      <c r="C890" s="7" t="s">
        <v>1220</v>
      </c>
      <c r="D890" s="7" t="s">
        <v>868</v>
      </c>
      <c r="E890" s="4">
        <v>30279</v>
      </c>
      <c r="F890" s="4">
        <v>828158</v>
      </c>
      <c r="G890" s="7"/>
      <c r="H890" s="7"/>
      <c r="I890" s="7"/>
      <c r="J890" s="7" t="s">
        <v>869</v>
      </c>
      <c r="K890" s="5">
        <v>45240</v>
      </c>
      <c r="L890" s="12">
        <v>7016.28</v>
      </c>
      <c r="M890" s="12">
        <v>116.92</v>
      </c>
      <c r="N890" s="12">
        <f>+Tabla2[[#This Row],[VALOR ADQUISICION]]-Tabla2[[#This Row],[DEPRECIACION ACUMULADA]]</f>
        <v>6899.36</v>
      </c>
    </row>
    <row r="891" spans="2:14" x14ac:dyDescent="0.25">
      <c r="B891" s="13">
        <v>261101</v>
      </c>
      <c r="C891" s="7" t="s">
        <v>1220</v>
      </c>
      <c r="D891" s="7" t="s">
        <v>868</v>
      </c>
      <c r="E891" s="4">
        <v>30280</v>
      </c>
      <c r="F891" s="4">
        <v>828159</v>
      </c>
      <c r="G891" s="7"/>
      <c r="H891" s="7"/>
      <c r="I891" s="7"/>
      <c r="J891" s="7" t="s">
        <v>869</v>
      </c>
      <c r="K891" s="5">
        <v>45240</v>
      </c>
      <c r="L891" s="12">
        <v>7016.28</v>
      </c>
      <c r="M891" s="12">
        <v>116.92</v>
      </c>
      <c r="N891" s="12">
        <f>+Tabla2[[#This Row],[VALOR ADQUISICION]]-Tabla2[[#This Row],[DEPRECIACION ACUMULADA]]</f>
        <v>6899.36</v>
      </c>
    </row>
    <row r="892" spans="2:14" x14ac:dyDescent="0.25">
      <c r="B892" s="13">
        <v>261301</v>
      </c>
      <c r="C892" s="7" t="s">
        <v>43</v>
      </c>
      <c r="D892" s="7" t="s">
        <v>872</v>
      </c>
      <c r="E892" s="4">
        <v>30089</v>
      </c>
      <c r="F892" s="4">
        <v>827895</v>
      </c>
      <c r="G892" s="7" t="s">
        <v>873</v>
      </c>
      <c r="H892" s="7" t="s">
        <v>874</v>
      </c>
      <c r="I892" s="7" t="s">
        <v>875</v>
      </c>
      <c r="J892" s="7" t="s">
        <v>8</v>
      </c>
      <c r="K892" s="5">
        <v>45241</v>
      </c>
      <c r="L892" s="12">
        <v>11432.49</v>
      </c>
      <c r="M892" s="12">
        <v>635.08000000000004</v>
      </c>
      <c r="N892" s="12">
        <f>+Tabla2[[#This Row],[VALOR ADQUISICION]]-Tabla2[[#This Row],[DEPRECIACION ACUMULADA]]</f>
        <v>10797.41</v>
      </c>
    </row>
    <row r="893" spans="2:14" x14ac:dyDescent="0.25">
      <c r="B893" s="13">
        <v>261301</v>
      </c>
      <c r="C893" s="7" t="s">
        <v>43</v>
      </c>
      <c r="D893" s="7" t="s">
        <v>872</v>
      </c>
      <c r="E893" s="4">
        <v>30090</v>
      </c>
      <c r="F893" s="4">
        <v>827894</v>
      </c>
      <c r="G893" s="7" t="s">
        <v>873</v>
      </c>
      <c r="H893" s="7" t="s">
        <v>874</v>
      </c>
      <c r="I893" s="7" t="s">
        <v>876</v>
      </c>
      <c r="J893" s="7" t="s">
        <v>8</v>
      </c>
      <c r="K893" s="5">
        <v>45241</v>
      </c>
      <c r="L893" s="12">
        <v>11432.49</v>
      </c>
      <c r="M893" s="12">
        <v>635.08000000000004</v>
      </c>
      <c r="N893" s="12">
        <f>+Tabla2[[#This Row],[VALOR ADQUISICION]]-Tabla2[[#This Row],[DEPRECIACION ACUMULADA]]</f>
        <v>10797.41</v>
      </c>
    </row>
    <row r="894" spans="2:14" x14ac:dyDescent="0.25">
      <c r="B894" s="13">
        <v>261301</v>
      </c>
      <c r="C894" s="7" t="s">
        <v>43</v>
      </c>
      <c r="D894" s="7" t="s">
        <v>872</v>
      </c>
      <c r="E894" s="4">
        <v>30091</v>
      </c>
      <c r="F894" s="4">
        <v>827902</v>
      </c>
      <c r="G894" s="7" t="s">
        <v>873</v>
      </c>
      <c r="H894" s="7" t="s">
        <v>874</v>
      </c>
      <c r="I894" s="7" t="s">
        <v>877</v>
      </c>
      <c r="J894" s="7" t="s">
        <v>8</v>
      </c>
      <c r="K894" s="5">
        <v>45241</v>
      </c>
      <c r="L894" s="12">
        <v>11432.49</v>
      </c>
      <c r="M894" s="12">
        <v>635.08000000000004</v>
      </c>
      <c r="N894" s="12">
        <f>+Tabla2[[#This Row],[VALOR ADQUISICION]]-Tabla2[[#This Row],[DEPRECIACION ACUMULADA]]</f>
        <v>10797.41</v>
      </c>
    </row>
    <row r="895" spans="2:14" x14ac:dyDescent="0.25">
      <c r="B895" s="13">
        <v>261301</v>
      </c>
      <c r="C895" s="7" t="s">
        <v>43</v>
      </c>
      <c r="D895" s="7" t="s">
        <v>872</v>
      </c>
      <c r="E895" s="4">
        <v>30092</v>
      </c>
      <c r="F895" s="4">
        <v>827903</v>
      </c>
      <c r="G895" s="7" t="s">
        <v>873</v>
      </c>
      <c r="H895" s="7" t="s">
        <v>874</v>
      </c>
      <c r="I895" s="7" t="s">
        <v>878</v>
      </c>
      <c r="J895" s="7" t="s">
        <v>8</v>
      </c>
      <c r="K895" s="5">
        <v>45241</v>
      </c>
      <c r="L895" s="12">
        <v>11432.49</v>
      </c>
      <c r="M895" s="12">
        <v>635.08000000000004</v>
      </c>
      <c r="N895" s="12">
        <f>+Tabla2[[#This Row],[VALOR ADQUISICION]]-Tabla2[[#This Row],[DEPRECIACION ACUMULADA]]</f>
        <v>10797.41</v>
      </c>
    </row>
    <row r="896" spans="2:14" x14ac:dyDescent="0.25">
      <c r="B896" s="13">
        <v>261301</v>
      </c>
      <c r="C896" s="7" t="s">
        <v>43</v>
      </c>
      <c r="D896" s="7" t="s">
        <v>872</v>
      </c>
      <c r="E896" s="4">
        <v>30093</v>
      </c>
      <c r="F896" s="4">
        <v>827904</v>
      </c>
      <c r="G896" s="7" t="s">
        <v>873</v>
      </c>
      <c r="H896" s="7" t="s">
        <v>874</v>
      </c>
      <c r="I896" s="7" t="s">
        <v>879</v>
      </c>
      <c r="J896" s="7" t="s">
        <v>8</v>
      </c>
      <c r="K896" s="5">
        <v>45241</v>
      </c>
      <c r="L896" s="12">
        <v>11432.49</v>
      </c>
      <c r="M896" s="12">
        <v>635.08000000000004</v>
      </c>
      <c r="N896" s="12">
        <f>+Tabla2[[#This Row],[VALOR ADQUISICION]]-Tabla2[[#This Row],[DEPRECIACION ACUMULADA]]</f>
        <v>10797.41</v>
      </c>
    </row>
    <row r="897" spans="2:14" x14ac:dyDescent="0.25">
      <c r="B897" s="13">
        <v>261301</v>
      </c>
      <c r="C897" s="7" t="s">
        <v>1222</v>
      </c>
      <c r="D897" s="7" t="s">
        <v>872</v>
      </c>
      <c r="E897" s="4">
        <v>30094</v>
      </c>
      <c r="F897" s="4">
        <v>827901</v>
      </c>
      <c r="G897" s="7" t="s">
        <v>873</v>
      </c>
      <c r="H897" s="7" t="s">
        <v>874</v>
      </c>
      <c r="I897" s="7" t="s">
        <v>880</v>
      </c>
      <c r="J897" s="7" t="s">
        <v>8</v>
      </c>
      <c r="K897" s="5">
        <v>45241</v>
      </c>
      <c r="L897" s="12">
        <v>11432.49</v>
      </c>
      <c r="M897" s="12">
        <v>635.08000000000004</v>
      </c>
      <c r="N897" s="12">
        <f>+Tabla2[[#This Row],[VALOR ADQUISICION]]-Tabla2[[#This Row],[DEPRECIACION ACUMULADA]]</f>
        <v>10797.41</v>
      </c>
    </row>
    <row r="898" spans="2:14" x14ac:dyDescent="0.25">
      <c r="B898" s="13">
        <v>261301</v>
      </c>
      <c r="C898" s="7" t="s">
        <v>43</v>
      </c>
      <c r="D898" s="7" t="s">
        <v>872</v>
      </c>
      <c r="E898" s="4">
        <v>30095</v>
      </c>
      <c r="F898" s="4">
        <v>827900</v>
      </c>
      <c r="G898" s="7" t="s">
        <v>873</v>
      </c>
      <c r="H898" s="7" t="s">
        <v>874</v>
      </c>
      <c r="I898" s="7" t="s">
        <v>881</v>
      </c>
      <c r="J898" s="7" t="s">
        <v>8</v>
      </c>
      <c r="K898" s="5">
        <v>45241</v>
      </c>
      <c r="L898" s="12">
        <v>11432.49</v>
      </c>
      <c r="M898" s="12">
        <v>635.08000000000004</v>
      </c>
      <c r="N898" s="12">
        <f>+Tabla2[[#This Row],[VALOR ADQUISICION]]-Tabla2[[#This Row],[DEPRECIACION ACUMULADA]]</f>
        <v>10797.41</v>
      </c>
    </row>
    <row r="899" spans="2:14" x14ac:dyDescent="0.25">
      <c r="B899" s="13">
        <v>261301</v>
      </c>
      <c r="C899" s="7" t="s">
        <v>43</v>
      </c>
      <c r="D899" s="7" t="s">
        <v>872</v>
      </c>
      <c r="E899" s="4">
        <v>30096</v>
      </c>
      <c r="F899" s="4">
        <v>827898</v>
      </c>
      <c r="G899" s="7" t="s">
        <v>873</v>
      </c>
      <c r="H899" s="7" t="s">
        <v>874</v>
      </c>
      <c r="I899" s="7" t="s">
        <v>882</v>
      </c>
      <c r="J899" s="7" t="s">
        <v>8</v>
      </c>
      <c r="K899" s="5">
        <v>45241</v>
      </c>
      <c r="L899" s="12">
        <v>11432.49</v>
      </c>
      <c r="M899" s="12">
        <v>635.08000000000004</v>
      </c>
      <c r="N899" s="12">
        <f>+Tabla2[[#This Row],[VALOR ADQUISICION]]-Tabla2[[#This Row],[DEPRECIACION ACUMULADA]]</f>
        <v>10797.41</v>
      </c>
    </row>
    <row r="900" spans="2:14" x14ac:dyDescent="0.25">
      <c r="B900" s="13">
        <v>261301</v>
      </c>
      <c r="C900" s="7" t="s">
        <v>43</v>
      </c>
      <c r="D900" s="7" t="s">
        <v>872</v>
      </c>
      <c r="E900" s="4">
        <v>30097</v>
      </c>
      <c r="F900" s="4">
        <v>827899</v>
      </c>
      <c r="G900" s="7" t="s">
        <v>873</v>
      </c>
      <c r="H900" s="7" t="s">
        <v>874</v>
      </c>
      <c r="I900" s="7" t="s">
        <v>883</v>
      </c>
      <c r="J900" s="7" t="s">
        <v>8</v>
      </c>
      <c r="K900" s="5">
        <v>45241</v>
      </c>
      <c r="L900" s="12">
        <v>11432.49</v>
      </c>
      <c r="M900" s="12">
        <v>635.08000000000004</v>
      </c>
      <c r="N900" s="12">
        <f>+Tabla2[[#This Row],[VALOR ADQUISICION]]-Tabla2[[#This Row],[DEPRECIACION ACUMULADA]]</f>
        <v>10797.41</v>
      </c>
    </row>
    <row r="901" spans="2:14" x14ac:dyDescent="0.25">
      <c r="B901" s="13">
        <v>261301</v>
      </c>
      <c r="C901" s="7" t="s">
        <v>43</v>
      </c>
      <c r="D901" s="7" t="s">
        <v>872</v>
      </c>
      <c r="E901" s="4">
        <v>30098</v>
      </c>
      <c r="F901" s="4">
        <v>827897</v>
      </c>
      <c r="G901" s="7" t="s">
        <v>873</v>
      </c>
      <c r="H901" s="7" t="s">
        <v>874</v>
      </c>
      <c r="I901" s="7" t="s">
        <v>884</v>
      </c>
      <c r="J901" s="7" t="s">
        <v>8</v>
      </c>
      <c r="K901" s="5">
        <v>45241</v>
      </c>
      <c r="L901" s="12">
        <v>11432.49</v>
      </c>
      <c r="M901" s="12">
        <v>635.08000000000004</v>
      </c>
      <c r="N901" s="12">
        <f>+Tabla2[[#This Row],[VALOR ADQUISICION]]-Tabla2[[#This Row],[DEPRECIACION ACUMULADA]]</f>
        <v>10797.41</v>
      </c>
    </row>
    <row r="902" spans="2:14" x14ac:dyDescent="0.25">
      <c r="B902" s="13">
        <v>261301</v>
      </c>
      <c r="C902" s="7" t="s">
        <v>43</v>
      </c>
      <c r="D902" s="7" t="s">
        <v>872</v>
      </c>
      <c r="E902" s="4">
        <v>30099</v>
      </c>
      <c r="F902" s="4">
        <v>827896</v>
      </c>
      <c r="G902" s="7" t="s">
        <v>873</v>
      </c>
      <c r="H902" s="7" t="s">
        <v>874</v>
      </c>
      <c r="I902" s="7" t="s">
        <v>885</v>
      </c>
      <c r="J902" s="7" t="s">
        <v>8</v>
      </c>
      <c r="K902" s="5">
        <v>45241</v>
      </c>
      <c r="L902" s="12">
        <v>11432.49</v>
      </c>
      <c r="M902" s="12">
        <v>635.08000000000004</v>
      </c>
      <c r="N902" s="12">
        <f>+Tabla2[[#This Row],[VALOR ADQUISICION]]-Tabla2[[#This Row],[DEPRECIACION ACUMULADA]]</f>
        <v>10797.41</v>
      </c>
    </row>
    <row r="903" spans="2:14" x14ac:dyDescent="0.25">
      <c r="B903" s="13">
        <v>261101</v>
      </c>
      <c r="C903" s="7" t="s">
        <v>971</v>
      </c>
      <c r="D903" s="7" t="s">
        <v>19</v>
      </c>
      <c r="E903" s="4">
        <v>30281</v>
      </c>
      <c r="F903" s="4">
        <v>828273</v>
      </c>
      <c r="G903" s="7"/>
      <c r="H903" s="7"/>
      <c r="I903" s="7"/>
      <c r="J903" s="7" t="s">
        <v>8</v>
      </c>
      <c r="K903" s="5">
        <v>45251</v>
      </c>
      <c r="L903" s="12">
        <v>5841.47</v>
      </c>
      <c r="M903" s="12">
        <v>48.67</v>
      </c>
      <c r="N903" s="12">
        <f>+Tabla2[[#This Row],[VALOR ADQUISICION]]-Tabla2[[#This Row],[DEPRECIACION ACUMULADA]]</f>
        <v>5792.8</v>
      </c>
    </row>
    <row r="904" spans="2:14" x14ac:dyDescent="0.25">
      <c r="B904" s="13">
        <v>261101</v>
      </c>
      <c r="C904" s="7" t="s">
        <v>971</v>
      </c>
      <c r="D904" s="7" t="s">
        <v>19</v>
      </c>
      <c r="E904" s="4">
        <v>30282</v>
      </c>
      <c r="F904" s="4">
        <v>82868</v>
      </c>
      <c r="G904" s="7"/>
      <c r="H904" s="7"/>
      <c r="I904" s="7"/>
      <c r="J904" s="7" t="s">
        <v>8</v>
      </c>
      <c r="K904" s="5">
        <v>45251</v>
      </c>
      <c r="L904" s="12">
        <v>5841.47</v>
      </c>
      <c r="M904" s="12">
        <v>48.67</v>
      </c>
      <c r="N904" s="12">
        <f>+Tabla2[[#This Row],[VALOR ADQUISICION]]-Tabla2[[#This Row],[DEPRECIACION ACUMULADA]]</f>
        <v>5792.8</v>
      </c>
    </row>
    <row r="905" spans="2:14" x14ac:dyDescent="0.25">
      <c r="B905" s="13">
        <v>261101</v>
      </c>
      <c r="C905" s="7" t="s">
        <v>971</v>
      </c>
      <c r="D905" s="7" t="s">
        <v>19</v>
      </c>
      <c r="E905" s="4">
        <v>30283</v>
      </c>
      <c r="F905" s="4">
        <v>828139</v>
      </c>
      <c r="G905" s="7"/>
      <c r="H905" s="7"/>
      <c r="I905" s="7"/>
      <c r="J905" s="7" t="s">
        <v>8</v>
      </c>
      <c r="K905" s="5">
        <v>45251</v>
      </c>
      <c r="L905" s="12">
        <v>5841.47</v>
      </c>
      <c r="M905" s="12">
        <v>48.67</v>
      </c>
      <c r="N905" s="12">
        <f>+Tabla2[[#This Row],[VALOR ADQUISICION]]-Tabla2[[#This Row],[DEPRECIACION ACUMULADA]]</f>
        <v>5792.8</v>
      </c>
    </row>
    <row r="906" spans="2:14" x14ac:dyDescent="0.25">
      <c r="B906" s="13">
        <v>261101</v>
      </c>
      <c r="C906" s="7" t="s">
        <v>971</v>
      </c>
      <c r="D906" s="7" t="s">
        <v>19</v>
      </c>
      <c r="E906" s="4">
        <v>30284</v>
      </c>
      <c r="F906" s="4">
        <v>828072</v>
      </c>
      <c r="G906" s="7"/>
      <c r="H906" s="7"/>
      <c r="I906" s="7"/>
      <c r="J906" s="7" t="s">
        <v>8</v>
      </c>
      <c r="K906" s="5">
        <v>45251</v>
      </c>
      <c r="L906" s="12">
        <v>5841.47</v>
      </c>
      <c r="M906" s="12">
        <v>48.67</v>
      </c>
      <c r="N906" s="12">
        <f>+Tabla2[[#This Row],[VALOR ADQUISICION]]-Tabla2[[#This Row],[DEPRECIACION ACUMULADA]]</f>
        <v>5792.8</v>
      </c>
    </row>
    <row r="907" spans="2:14" x14ac:dyDescent="0.25">
      <c r="B907" s="13">
        <v>261101</v>
      </c>
      <c r="C907" s="7" t="s">
        <v>971</v>
      </c>
      <c r="D907" s="7" t="s">
        <v>19</v>
      </c>
      <c r="E907" s="4">
        <v>30285</v>
      </c>
      <c r="F907" s="4">
        <v>828076</v>
      </c>
      <c r="G907" s="7"/>
      <c r="H907" s="7"/>
      <c r="I907" s="7"/>
      <c r="J907" s="7" t="s">
        <v>8</v>
      </c>
      <c r="K907" s="5">
        <v>45251</v>
      </c>
      <c r="L907" s="12">
        <v>5841.47</v>
      </c>
      <c r="M907" s="12">
        <v>48.67</v>
      </c>
      <c r="N907" s="12">
        <f>+Tabla2[[#This Row],[VALOR ADQUISICION]]-Tabla2[[#This Row],[DEPRECIACION ACUMULADA]]</f>
        <v>5792.8</v>
      </c>
    </row>
    <row r="908" spans="2:14" x14ac:dyDescent="0.25">
      <c r="B908" s="13">
        <v>261101</v>
      </c>
      <c r="C908" s="7" t="s">
        <v>971</v>
      </c>
      <c r="D908" s="7" t="s">
        <v>19</v>
      </c>
      <c r="E908" s="4">
        <v>30286</v>
      </c>
      <c r="F908" s="4">
        <v>828067</v>
      </c>
      <c r="G908" s="7"/>
      <c r="H908" s="7"/>
      <c r="I908" s="7"/>
      <c r="J908" s="7" t="s">
        <v>8</v>
      </c>
      <c r="K908" s="5">
        <v>45251</v>
      </c>
      <c r="L908" s="12">
        <v>5841.47</v>
      </c>
      <c r="M908" s="12">
        <v>48.67</v>
      </c>
      <c r="N908" s="12">
        <f>+Tabla2[[#This Row],[VALOR ADQUISICION]]-Tabla2[[#This Row],[DEPRECIACION ACUMULADA]]</f>
        <v>5792.8</v>
      </c>
    </row>
    <row r="909" spans="2:14" x14ac:dyDescent="0.25">
      <c r="B909" s="13">
        <v>261101</v>
      </c>
      <c r="C909" s="7" t="s">
        <v>971</v>
      </c>
      <c r="D909" s="7" t="s">
        <v>19</v>
      </c>
      <c r="E909" s="4">
        <v>30287</v>
      </c>
      <c r="F909" s="4">
        <v>828078</v>
      </c>
      <c r="G909" s="7"/>
      <c r="H909" s="7"/>
      <c r="I909" s="7"/>
      <c r="J909" s="7" t="s">
        <v>8</v>
      </c>
      <c r="K909" s="5">
        <v>45251</v>
      </c>
      <c r="L909" s="12">
        <v>5841.47</v>
      </c>
      <c r="M909" s="12">
        <v>48.67</v>
      </c>
      <c r="N909" s="12">
        <f>+Tabla2[[#This Row],[VALOR ADQUISICION]]-Tabla2[[#This Row],[DEPRECIACION ACUMULADA]]</f>
        <v>5792.8</v>
      </c>
    </row>
    <row r="910" spans="2:14" x14ac:dyDescent="0.25">
      <c r="B910" s="13">
        <v>261101</v>
      </c>
      <c r="C910" s="7" t="s">
        <v>971</v>
      </c>
      <c r="D910" s="7" t="s">
        <v>19</v>
      </c>
      <c r="E910" s="4">
        <v>30288</v>
      </c>
      <c r="F910" s="4">
        <v>828075</v>
      </c>
      <c r="G910" s="7"/>
      <c r="H910" s="7"/>
      <c r="I910" s="7"/>
      <c r="J910" s="7" t="s">
        <v>8</v>
      </c>
      <c r="K910" s="5">
        <v>45251</v>
      </c>
      <c r="L910" s="12">
        <v>5841.47</v>
      </c>
      <c r="M910" s="12">
        <v>48.67</v>
      </c>
      <c r="N910" s="12">
        <f>+Tabla2[[#This Row],[VALOR ADQUISICION]]-Tabla2[[#This Row],[DEPRECIACION ACUMULADA]]</f>
        <v>5792.8</v>
      </c>
    </row>
    <row r="911" spans="2:14" x14ac:dyDescent="0.25">
      <c r="B911" s="13">
        <v>261101</v>
      </c>
      <c r="C911" s="7" t="s">
        <v>971</v>
      </c>
      <c r="D911" s="7" t="s">
        <v>19</v>
      </c>
      <c r="E911" s="4">
        <v>30289</v>
      </c>
      <c r="F911" s="4">
        <v>828083</v>
      </c>
      <c r="G911" s="7"/>
      <c r="H911" s="7"/>
      <c r="I911" s="7"/>
      <c r="J911" s="7" t="s">
        <v>8</v>
      </c>
      <c r="K911" s="5">
        <v>45251</v>
      </c>
      <c r="L911" s="12">
        <v>5841.47</v>
      </c>
      <c r="M911" s="12">
        <v>48.67</v>
      </c>
      <c r="N911" s="12">
        <f>+Tabla2[[#This Row],[VALOR ADQUISICION]]-Tabla2[[#This Row],[DEPRECIACION ACUMULADA]]</f>
        <v>5792.8</v>
      </c>
    </row>
    <row r="912" spans="2:14" x14ac:dyDescent="0.25">
      <c r="B912" s="13">
        <v>261101</v>
      </c>
      <c r="C912" s="7" t="s">
        <v>971</v>
      </c>
      <c r="D912" s="7" t="s">
        <v>19</v>
      </c>
      <c r="E912" s="4">
        <v>30290</v>
      </c>
      <c r="F912" s="4">
        <v>828071</v>
      </c>
      <c r="G912" s="7"/>
      <c r="H912" s="7"/>
      <c r="I912" s="7"/>
      <c r="J912" s="7" t="s">
        <v>8</v>
      </c>
      <c r="K912" s="5">
        <v>45251</v>
      </c>
      <c r="L912" s="12">
        <v>5841.47</v>
      </c>
      <c r="M912" s="12">
        <v>48.67</v>
      </c>
      <c r="N912" s="12">
        <f>+Tabla2[[#This Row],[VALOR ADQUISICION]]-Tabla2[[#This Row],[DEPRECIACION ACUMULADA]]</f>
        <v>5792.8</v>
      </c>
    </row>
    <row r="913" spans="2:14" x14ac:dyDescent="0.25">
      <c r="B913" s="13">
        <v>261101</v>
      </c>
      <c r="C913" s="7" t="s">
        <v>971</v>
      </c>
      <c r="D913" s="7" t="s">
        <v>19</v>
      </c>
      <c r="E913" s="4">
        <v>30291</v>
      </c>
      <c r="F913" s="4">
        <v>828074</v>
      </c>
      <c r="G913" s="7"/>
      <c r="H913" s="7"/>
      <c r="I913" s="7"/>
      <c r="J913" s="7" t="s">
        <v>8</v>
      </c>
      <c r="K913" s="5">
        <v>45251</v>
      </c>
      <c r="L913" s="12">
        <v>5841.47</v>
      </c>
      <c r="M913" s="12">
        <v>48.67</v>
      </c>
      <c r="N913" s="12">
        <f>+Tabla2[[#This Row],[VALOR ADQUISICION]]-Tabla2[[#This Row],[DEPRECIACION ACUMULADA]]</f>
        <v>5792.8</v>
      </c>
    </row>
    <row r="914" spans="2:14" x14ac:dyDescent="0.25">
      <c r="B914" s="13">
        <v>261101</v>
      </c>
      <c r="C914" s="7" t="s">
        <v>971</v>
      </c>
      <c r="D914" s="7" t="s">
        <v>19</v>
      </c>
      <c r="E914" s="4">
        <v>30292</v>
      </c>
      <c r="F914" s="4">
        <v>828070</v>
      </c>
      <c r="G914" s="7"/>
      <c r="H914" s="7"/>
      <c r="I914" s="7"/>
      <c r="J914" s="7" t="s">
        <v>8</v>
      </c>
      <c r="K914" s="5">
        <v>45251</v>
      </c>
      <c r="L914" s="12">
        <v>5841.47</v>
      </c>
      <c r="M914" s="12">
        <v>48.67</v>
      </c>
      <c r="N914" s="12">
        <f>+Tabla2[[#This Row],[VALOR ADQUISICION]]-Tabla2[[#This Row],[DEPRECIACION ACUMULADA]]</f>
        <v>5792.8</v>
      </c>
    </row>
    <row r="915" spans="2:14" x14ac:dyDescent="0.25">
      <c r="B915" s="13">
        <v>261101</v>
      </c>
      <c r="C915" s="7" t="s">
        <v>971</v>
      </c>
      <c r="D915" s="7" t="s">
        <v>19</v>
      </c>
      <c r="E915" s="4">
        <v>30293</v>
      </c>
      <c r="F915" s="4">
        <v>828084</v>
      </c>
      <c r="G915" s="7"/>
      <c r="H915" s="7"/>
      <c r="I915" s="7"/>
      <c r="J915" s="7" t="s">
        <v>8</v>
      </c>
      <c r="K915" s="5">
        <v>45251</v>
      </c>
      <c r="L915" s="12">
        <v>5841.47</v>
      </c>
      <c r="M915" s="12">
        <v>48.67</v>
      </c>
      <c r="N915" s="12">
        <f>+Tabla2[[#This Row],[VALOR ADQUISICION]]-Tabla2[[#This Row],[DEPRECIACION ACUMULADA]]</f>
        <v>5792.8</v>
      </c>
    </row>
    <row r="916" spans="2:14" x14ac:dyDescent="0.25">
      <c r="B916" s="13">
        <v>261101</v>
      </c>
      <c r="C916" s="7" t="s">
        <v>971</v>
      </c>
      <c r="D916" s="7" t="s">
        <v>19</v>
      </c>
      <c r="E916" s="4">
        <v>30294</v>
      </c>
      <c r="F916" s="4">
        <v>828077</v>
      </c>
      <c r="G916" s="7"/>
      <c r="H916" s="7"/>
      <c r="I916" s="7"/>
      <c r="J916" s="7" t="s">
        <v>8</v>
      </c>
      <c r="K916" s="5">
        <v>45251</v>
      </c>
      <c r="L916" s="12">
        <v>5841.47</v>
      </c>
      <c r="M916" s="12">
        <v>48.67</v>
      </c>
      <c r="N916" s="12">
        <f>+Tabla2[[#This Row],[VALOR ADQUISICION]]-Tabla2[[#This Row],[DEPRECIACION ACUMULADA]]</f>
        <v>5792.8</v>
      </c>
    </row>
    <row r="917" spans="2:14" x14ac:dyDescent="0.25">
      <c r="B917" s="13">
        <v>261101</v>
      </c>
      <c r="C917" s="7" t="s">
        <v>971</v>
      </c>
      <c r="D917" s="7" t="s">
        <v>19</v>
      </c>
      <c r="E917" s="4">
        <v>30295</v>
      </c>
      <c r="F917" s="4">
        <v>828069</v>
      </c>
      <c r="G917" s="7"/>
      <c r="H917" s="7"/>
      <c r="I917" s="7"/>
      <c r="J917" s="7" t="s">
        <v>8</v>
      </c>
      <c r="K917" s="5">
        <v>45251</v>
      </c>
      <c r="L917" s="12">
        <v>5841.47</v>
      </c>
      <c r="M917" s="12">
        <v>48.67</v>
      </c>
      <c r="N917" s="12">
        <f>+Tabla2[[#This Row],[VALOR ADQUISICION]]-Tabla2[[#This Row],[DEPRECIACION ACUMULADA]]</f>
        <v>5792.8</v>
      </c>
    </row>
    <row r="918" spans="2:14" x14ac:dyDescent="0.25">
      <c r="B918" s="13">
        <v>261101</v>
      </c>
      <c r="C918" s="7" t="s">
        <v>971</v>
      </c>
      <c r="D918" s="7" t="s">
        <v>19</v>
      </c>
      <c r="E918" s="4">
        <v>30296</v>
      </c>
      <c r="F918" s="4">
        <v>828082</v>
      </c>
      <c r="G918" s="7"/>
      <c r="H918" s="7"/>
      <c r="I918" s="7"/>
      <c r="J918" s="7" t="s">
        <v>8</v>
      </c>
      <c r="K918" s="5">
        <v>45251</v>
      </c>
      <c r="L918" s="12">
        <v>5841.47</v>
      </c>
      <c r="M918" s="12">
        <v>48.67</v>
      </c>
      <c r="N918" s="12">
        <f>+Tabla2[[#This Row],[VALOR ADQUISICION]]-Tabla2[[#This Row],[DEPRECIACION ACUMULADA]]</f>
        <v>5792.8</v>
      </c>
    </row>
    <row r="919" spans="2:14" x14ac:dyDescent="0.25">
      <c r="B919" s="13">
        <v>261101</v>
      </c>
      <c r="C919" s="7" t="s">
        <v>971</v>
      </c>
      <c r="D919" s="7" t="s">
        <v>19</v>
      </c>
      <c r="E919" s="4">
        <v>30297</v>
      </c>
      <c r="F919" s="4">
        <v>828081</v>
      </c>
      <c r="G919" s="7"/>
      <c r="H919" s="7"/>
      <c r="I919" s="7"/>
      <c r="J919" s="7" t="s">
        <v>8</v>
      </c>
      <c r="K919" s="5">
        <v>45251</v>
      </c>
      <c r="L919" s="12">
        <v>5841.47</v>
      </c>
      <c r="M919" s="12">
        <v>48.67</v>
      </c>
      <c r="N919" s="12">
        <f>+Tabla2[[#This Row],[VALOR ADQUISICION]]-Tabla2[[#This Row],[DEPRECIACION ACUMULADA]]</f>
        <v>5792.8</v>
      </c>
    </row>
    <row r="920" spans="2:14" x14ac:dyDescent="0.25">
      <c r="B920" s="13">
        <v>261101</v>
      </c>
      <c r="C920" s="7" t="s">
        <v>971</v>
      </c>
      <c r="D920" s="7" t="s">
        <v>19</v>
      </c>
      <c r="E920" s="4">
        <v>30298</v>
      </c>
      <c r="F920" s="4">
        <v>828089</v>
      </c>
      <c r="G920" s="7"/>
      <c r="H920" s="7"/>
      <c r="I920" s="7"/>
      <c r="J920" s="7" t="s">
        <v>8</v>
      </c>
      <c r="K920" s="5">
        <v>45251</v>
      </c>
      <c r="L920" s="12">
        <v>5841.47</v>
      </c>
      <c r="M920" s="12">
        <v>48.67</v>
      </c>
      <c r="N920" s="12">
        <f>+Tabla2[[#This Row],[VALOR ADQUISICION]]-Tabla2[[#This Row],[DEPRECIACION ACUMULADA]]</f>
        <v>5792.8</v>
      </c>
    </row>
    <row r="921" spans="2:14" x14ac:dyDescent="0.25">
      <c r="B921" s="13">
        <v>261101</v>
      </c>
      <c r="C921" s="7" t="s">
        <v>971</v>
      </c>
      <c r="D921" s="7" t="s">
        <v>19</v>
      </c>
      <c r="E921" s="4">
        <v>30299</v>
      </c>
      <c r="F921" s="4">
        <v>828090</v>
      </c>
      <c r="G921" s="7"/>
      <c r="H921" s="7"/>
      <c r="I921" s="7"/>
      <c r="J921" s="7" t="s">
        <v>8</v>
      </c>
      <c r="K921" s="5">
        <v>45251</v>
      </c>
      <c r="L921" s="12">
        <v>5841.47</v>
      </c>
      <c r="M921" s="12">
        <v>48.67</v>
      </c>
      <c r="N921" s="12">
        <f>+Tabla2[[#This Row],[VALOR ADQUISICION]]-Tabla2[[#This Row],[DEPRECIACION ACUMULADA]]</f>
        <v>5792.8</v>
      </c>
    </row>
    <row r="922" spans="2:14" x14ac:dyDescent="0.25">
      <c r="B922" s="13">
        <v>261101</v>
      </c>
      <c r="C922" s="7" t="s">
        <v>971</v>
      </c>
      <c r="D922" s="7" t="s">
        <v>19</v>
      </c>
      <c r="E922" s="4">
        <v>30300</v>
      </c>
      <c r="F922" s="4">
        <v>828080</v>
      </c>
      <c r="G922" s="7"/>
      <c r="H922" s="7"/>
      <c r="I922" s="7"/>
      <c r="J922" s="7" t="s">
        <v>8</v>
      </c>
      <c r="K922" s="5">
        <v>45251</v>
      </c>
      <c r="L922" s="12">
        <v>5841.47</v>
      </c>
      <c r="M922" s="12">
        <v>48.67</v>
      </c>
      <c r="N922" s="12">
        <f>+Tabla2[[#This Row],[VALOR ADQUISICION]]-Tabla2[[#This Row],[DEPRECIACION ACUMULADA]]</f>
        <v>5792.8</v>
      </c>
    </row>
    <row r="923" spans="2:14" x14ac:dyDescent="0.25">
      <c r="B923" s="13">
        <v>261101</v>
      </c>
      <c r="C923" s="7" t="s">
        <v>971</v>
      </c>
      <c r="D923" s="7" t="s">
        <v>19</v>
      </c>
      <c r="E923" s="4">
        <v>30301</v>
      </c>
      <c r="F923" s="4">
        <v>828088</v>
      </c>
      <c r="G923" s="7"/>
      <c r="H923" s="7"/>
      <c r="I923" s="7"/>
      <c r="J923" s="7" t="s">
        <v>8</v>
      </c>
      <c r="K923" s="5">
        <v>45251</v>
      </c>
      <c r="L923" s="12">
        <v>5841.47</v>
      </c>
      <c r="M923" s="12">
        <v>48.67</v>
      </c>
      <c r="N923" s="12">
        <f>+Tabla2[[#This Row],[VALOR ADQUISICION]]-Tabla2[[#This Row],[DEPRECIACION ACUMULADA]]</f>
        <v>5792.8</v>
      </c>
    </row>
    <row r="924" spans="2:14" x14ac:dyDescent="0.25">
      <c r="B924" s="13">
        <v>261101</v>
      </c>
      <c r="C924" s="7" t="s">
        <v>971</v>
      </c>
      <c r="D924" s="7" t="s">
        <v>19</v>
      </c>
      <c r="E924" s="4">
        <v>30302</v>
      </c>
      <c r="F924" s="4">
        <v>828109</v>
      </c>
      <c r="G924" s="7"/>
      <c r="H924" s="7"/>
      <c r="I924" s="7"/>
      <c r="J924" s="7" t="s">
        <v>8</v>
      </c>
      <c r="K924" s="5">
        <v>45251</v>
      </c>
      <c r="L924" s="12">
        <v>5841.47</v>
      </c>
      <c r="M924" s="12">
        <v>48.67</v>
      </c>
      <c r="N924" s="12">
        <f>+Tabla2[[#This Row],[VALOR ADQUISICION]]-Tabla2[[#This Row],[DEPRECIACION ACUMULADA]]</f>
        <v>5792.8</v>
      </c>
    </row>
    <row r="925" spans="2:14" x14ac:dyDescent="0.25">
      <c r="B925" s="13">
        <v>261101</v>
      </c>
      <c r="C925" s="7" t="s">
        <v>971</v>
      </c>
      <c r="D925" s="7" t="s">
        <v>19</v>
      </c>
      <c r="E925" s="4">
        <v>30303</v>
      </c>
      <c r="F925" s="4">
        <v>828095</v>
      </c>
      <c r="G925" s="7"/>
      <c r="H925" s="7"/>
      <c r="I925" s="7"/>
      <c r="J925" s="7" t="s">
        <v>8</v>
      </c>
      <c r="K925" s="5">
        <v>45251</v>
      </c>
      <c r="L925" s="12">
        <v>5841.47</v>
      </c>
      <c r="M925" s="12">
        <v>48.67</v>
      </c>
      <c r="N925" s="12">
        <f>+Tabla2[[#This Row],[VALOR ADQUISICION]]-Tabla2[[#This Row],[DEPRECIACION ACUMULADA]]</f>
        <v>5792.8</v>
      </c>
    </row>
    <row r="926" spans="2:14" x14ac:dyDescent="0.25">
      <c r="B926" s="13">
        <v>261101</v>
      </c>
      <c r="C926" s="7" t="s">
        <v>971</v>
      </c>
      <c r="D926" s="7" t="s">
        <v>19</v>
      </c>
      <c r="E926" s="4">
        <v>30304</v>
      </c>
      <c r="F926" s="4">
        <v>828079</v>
      </c>
      <c r="G926" s="7"/>
      <c r="H926" s="7"/>
      <c r="I926" s="7"/>
      <c r="J926" s="7" t="s">
        <v>8</v>
      </c>
      <c r="K926" s="5">
        <v>45251</v>
      </c>
      <c r="L926" s="12">
        <v>5841.47</v>
      </c>
      <c r="M926" s="12">
        <v>48.67</v>
      </c>
      <c r="N926" s="12">
        <f>+Tabla2[[#This Row],[VALOR ADQUISICION]]-Tabla2[[#This Row],[DEPRECIACION ACUMULADA]]</f>
        <v>5792.8</v>
      </c>
    </row>
    <row r="927" spans="2:14" x14ac:dyDescent="0.25">
      <c r="B927" s="13">
        <v>261101</v>
      </c>
      <c r="C927" s="7" t="s">
        <v>971</v>
      </c>
      <c r="D927" s="7" t="s">
        <v>19</v>
      </c>
      <c r="E927" s="4">
        <v>30305</v>
      </c>
      <c r="F927" s="4">
        <v>828107</v>
      </c>
      <c r="G927" s="7"/>
      <c r="H927" s="7"/>
      <c r="I927" s="7"/>
      <c r="J927" s="7" t="s">
        <v>8</v>
      </c>
      <c r="K927" s="5">
        <v>45251</v>
      </c>
      <c r="L927" s="12">
        <v>5841.47</v>
      </c>
      <c r="M927" s="12">
        <v>48.67</v>
      </c>
      <c r="N927" s="12">
        <f>+Tabla2[[#This Row],[VALOR ADQUISICION]]-Tabla2[[#This Row],[DEPRECIACION ACUMULADA]]</f>
        <v>5792.8</v>
      </c>
    </row>
    <row r="928" spans="2:14" x14ac:dyDescent="0.25">
      <c r="B928" s="13">
        <v>261101</v>
      </c>
      <c r="C928" s="7" t="s">
        <v>971</v>
      </c>
      <c r="D928" s="7" t="s">
        <v>19</v>
      </c>
      <c r="E928" s="4">
        <v>30306</v>
      </c>
      <c r="F928" s="4">
        <v>828102</v>
      </c>
      <c r="G928" s="7"/>
      <c r="H928" s="7"/>
      <c r="I928" s="7"/>
      <c r="J928" s="7" t="s">
        <v>8</v>
      </c>
      <c r="K928" s="5">
        <v>45251</v>
      </c>
      <c r="L928" s="12">
        <v>5841.47</v>
      </c>
      <c r="M928" s="12">
        <v>48.67</v>
      </c>
      <c r="N928" s="12">
        <f>+Tabla2[[#This Row],[VALOR ADQUISICION]]-Tabla2[[#This Row],[DEPRECIACION ACUMULADA]]</f>
        <v>5792.8</v>
      </c>
    </row>
    <row r="929" spans="2:14" x14ac:dyDescent="0.25">
      <c r="B929" s="13">
        <v>261101</v>
      </c>
      <c r="C929" s="7" t="s">
        <v>971</v>
      </c>
      <c r="D929" s="7" t="s">
        <v>19</v>
      </c>
      <c r="E929" s="4">
        <v>30307</v>
      </c>
      <c r="F929" s="4">
        <v>828114</v>
      </c>
      <c r="G929" s="7"/>
      <c r="H929" s="7"/>
      <c r="I929" s="7"/>
      <c r="J929" s="7" t="s">
        <v>8</v>
      </c>
      <c r="K929" s="5">
        <v>45251</v>
      </c>
      <c r="L929" s="12">
        <v>5841.47</v>
      </c>
      <c r="M929" s="12">
        <v>48.67</v>
      </c>
      <c r="N929" s="12">
        <f>+Tabla2[[#This Row],[VALOR ADQUISICION]]-Tabla2[[#This Row],[DEPRECIACION ACUMULADA]]</f>
        <v>5792.8</v>
      </c>
    </row>
    <row r="930" spans="2:14" x14ac:dyDescent="0.25">
      <c r="B930" s="13">
        <v>261101</v>
      </c>
      <c r="C930" s="7" t="s">
        <v>971</v>
      </c>
      <c r="D930" s="7" t="s">
        <v>19</v>
      </c>
      <c r="E930" s="4">
        <v>30308</v>
      </c>
      <c r="F930" s="4">
        <v>828093</v>
      </c>
      <c r="G930" s="7"/>
      <c r="H930" s="7"/>
      <c r="I930" s="7"/>
      <c r="J930" s="7" t="s">
        <v>8</v>
      </c>
      <c r="K930" s="5">
        <v>45251</v>
      </c>
      <c r="L930" s="12">
        <v>5841.47</v>
      </c>
      <c r="M930" s="12">
        <v>48.67</v>
      </c>
      <c r="N930" s="12">
        <f>+Tabla2[[#This Row],[VALOR ADQUISICION]]-Tabla2[[#This Row],[DEPRECIACION ACUMULADA]]</f>
        <v>5792.8</v>
      </c>
    </row>
    <row r="931" spans="2:14" x14ac:dyDescent="0.25">
      <c r="B931" s="13">
        <v>261101</v>
      </c>
      <c r="C931" s="7" t="s">
        <v>971</v>
      </c>
      <c r="D931" s="7" t="s">
        <v>19</v>
      </c>
      <c r="E931" s="4">
        <v>30309</v>
      </c>
      <c r="F931" s="4">
        <v>828099</v>
      </c>
      <c r="G931" s="7"/>
      <c r="H931" s="7"/>
      <c r="I931" s="7"/>
      <c r="J931" s="7" t="s">
        <v>8</v>
      </c>
      <c r="K931" s="5">
        <v>45251</v>
      </c>
      <c r="L931" s="12">
        <v>5841.47</v>
      </c>
      <c r="M931" s="12">
        <v>48.67</v>
      </c>
      <c r="N931" s="12">
        <f>+Tabla2[[#This Row],[VALOR ADQUISICION]]-Tabla2[[#This Row],[DEPRECIACION ACUMULADA]]</f>
        <v>5792.8</v>
      </c>
    </row>
    <row r="932" spans="2:14" x14ac:dyDescent="0.25">
      <c r="B932" s="13">
        <v>261101</v>
      </c>
      <c r="C932" s="7" t="s">
        <v>971</v>
      </c>
      <c r="D932" s="7" t="s">
        <v>19</v>
      </c>
      <c r="E932" s="4">
        <v>30310</v>
      </c>
      <c r="F932" s="4">
        <v>828101</v>
      </c>
      <c r="G932" s="7"/>
      <c r="H932" s="7"/>
      <c r="I932" s="7"/>
      <c r="J932" s="7" t="s">
        <v>8</v>
      </c>
      <c r="K932" s="5">
        <v>45251</v>
      </c>
      <c r="L932" s="12">
        <v>5841.47</v>
      </c>
      <c r="M932" s="12">
        <v>48.67</v>
      </c>
      <c r="N932" s="12">
        <f>+Tabla2[[#This Row],[VALOR ADQUISICION]]-Tabla2[[#This Row],[DEPRECIACION ACUMULADA]]</f>
        <v>5792.8</v>
      </c>
    </row>
    <row r="933" spans="2:14" x14ac:dyDescent="0.25">
      <c r="B933" s="13">
        <v>261101</v>
      </c>
      <c r="C933" s="7" t="s">
        <v>971</v>
      </c>
      <c r="D933" s="7" t="s">
        <v>19</v>
      </c>
      <c r="E933" s="4">
        <v>30311</v>
      </c>
      <c r="F933" s="4">
        <v>828087</v>
      </c>
      <c r="G933" s="7"/>
      <c r="H933" s="7"/>
      <c r="I933" s="7"/>
      <c r="J933" s="7" t="s">
        <v>8</v>
      </c>
      <c r="K933" s="5">
        <v>45251</v>
      </c>
      <c r="L933" s="12">
        <v>5841.47</v>
      </c>
      <c r="M933" s="12">
        <v>48.67</v>
      </c>
      <c r="N933" s="12">
        <f>+Tabla2[[#This Row],[VALOR ADQUISICION]]-Tabla2[[#This Row],[DEPRECIACION ACUMULADA]]</f>
        <v>5792.8</v>
      </c>
    </row>
    <row r="934" spans="2:14" x14ac:dyDescent="0.25">
      <c r="B934" s="13">
        <v>261101</v>
      </c>
      <c r="C934" s="7" t="s">
        <v>971</v>
      </c>
      <c r="D934" s="7" t="s">
        <v>19</v>
      </c>
      <c r="E934" s="4">
        <v>30312</v>
      </c>
      <c r="F934" s="4">
        <v>828097</v>
      </c>
      <c r="G934" s="7"/>
      <c r="H934" s="7"/>
      <c r="I934" s="7"/>
      <c r="J934" s="7" t="s">
        <v>8</v>
      </c>
      <c r="K934" s="5">
        <v>45251</v>
      </c>
      <c r="L934" s="12">
        <v>5841.47</v>
      </c>
      <c r="M934" s="12">
        <v>48.67</v>
      </c>
      <c r="N934" s="12">
        <f>+Tabla2[[#This Row],[VALOR ADQUISICION]]-Tabla2[[#This Row],[DEPRECIACION ACUMULADA]]</f>
        <v>5792.8</v>
      </c>
    </row>
    <row r="935" spans="2:14" x14ac:dyDescent="0.25">
      <c r="B935" s="13">
        <v>261101</v>
      </c>
      <c r="C935" s="7" t="s">
        <v>971</v>
      </c>
      <c r="D935" s="7" t="s">
        <v>19</v>
      </c>
      <c r="E935" s="4">
        <v>30313</v>
      </c>
      <c r="F935" s="4">
        <v>828085</v>
      </c>
      <c r="G935" s="7"/>
      <c r="H935" s="7"/>
      <c r="I935" s="7"/>
      <c r="J935" s="7" t="s">
        <v>8</v>
      </c>
      <c r="K935" s="5">
        <v>45251</v>
      </c>
      <c r="L935" s="12">
        <v>5841.47</v>
      </c>
      <c r="M935" s="12">
        <v>48.67</v>
      </c>
      <c r="N935" s="12">
        <f>+Tabla2[[#This Row],[VALOR ADQUISICION]]-Tabla2[[#This Row],[DEPRECIACION ACUMULADA]]</f>
        <v>5792.8</v>
      </c>
    </row>
    <row r="936" spans="2:14" x14ac:dyDescent="0.25">
      <c r="B936" s="13">
        <v>261101</v>
      </c>
      <c r="C936" s="7" t="s">
        <v>971</v>
      </c>
      <c r="D936" s="7" t="s">
        <v>19</v>
      </c>
      <c r="E936" s="4">
        <v>30314</v>
      </c>
      <c r="F936" s="4">
        <v>828108</v>
      </c>
      <c r="G936" s="7"/>
      <c r="H936" s="7"/>
      <c r="I936" s="7"/>
      <c r="J936" s="7" t="s">
        <v>8</v>
      </c>
      <c r="K936" s="5">
        <v>45251</v>
      </c>
      <c r="L936" s="12">
        <v>5841.47</v>
      </c>
      <c r="M936" s="12">
        <v>48.67</v>
      </c>
      <c r="N936" s="12">
        <f>+Tabla2[[#This Row],[VALOR ADQUISICION]]-Tabla2[[#This Row],[DEPRECIACION ACUMULADA]]</f>
        <v>5792.8</v>
      </c>
    </row>
    <row r="937" spans="2:14" x14ac:dyDescent="0.25">
      <c r="B937" s="13">
        <v>261101</v>
      </c>
      <c r="C937" s="7" t="s">
        <v>971</v>
      </c>
      <c r="D937" s="7" t="s">
        <v>19</v>
      </c>
      <c r="E937" s="4">
        <v>30315</v>
      </c>
      <c r="F937" s="4">
        <v>828094</v>
      </c>
      <c r="G937" s="7"/>
      <c r="H937" s="7"/>
      <c r="I937" s="7"/>
      <c r="J937" s="7" t="s">
        <v>8</v>
      </c>
      <c r="K937" s="5">
        <v>45251</v>
      </c>
      <c r="L937" s="12">
        <v>5841.47</v>
      </c>
      <c r="M937" s="12">
        <v>48.67</v>
      </c>
      <c r="N937" s="12">
        <f>+Tabla2[[#This Row],[VALOR ADQUISICION]]-Tabla2[[#This Row],[DEPRECIACION ACUMULADA]]</f>
        <v>5792.8</v>
      </c>
    </row>
    <row r="938" spans="2:14" x14ac:dyDescent="0.25">
      <c r="B938" s="13">
        <v>261101</v>
      </c>
      <c r="C938" s="7" t="s">
        <v>971</v>
      </c>
      <c r="D938" s="7" t="s">
        <v>19</v>
      </c>
      <c r="E938" s="4">
        <v>30316</v>
      </c>
      <c r="F938" s="4">
        <v>828086</v>
      </c>
      <c r="G938" s="7"/>
      <c r="H938" s="7"/>
      <c r="I938" s="7"/>
      <c r="J938" s="7" t="s">
        <v>8</v>
      </c>
      <c r="K938" s="5">
        <v>45251</v>
      </c>
      <c r="L938" s="12">
        <v>5841.47</v>
      </c>
      <c r="M938" s="12">
        <v>48.67</v>
      </c>
      <c r="N938" s="12">
        <f>+Tabla2[[#This Row],[VALOR ADQUISICION]]-Tabla2[[#This Row],[DEPRECIACION ACUMULADA]]</f>
        <v>5792.8</v>
      </c>
    </row>
    <row r="939" spans="2:14" x14ac:dyDescent="0.25">
      <c r="B939" s="13">
        <v>261101</v>
      </c>
      <c r="C939" s="7" t="s">
        <v>971</v>
      </c>
      <c r="D939" s="7" t="s">
        <v>19</v>
      </c>
      <c r="E939" s="4">
        <v>30317</v>
      </c>
      <c r="F939" s="4">
        <v>828096</v>
      </c>
      <c r="G939" s="7"/>
      <c r="H939" s="7"/>
      <c r="I939" s="7"/>
      <c r="J939" s="7" t="s">
        <v>8</v>
      </c>
      <c r="K939" s="5">
        <v>45251</v>
      </c>
      <c r="L939" s="12">
        <v>5841.47</v>
      </c>
      <c r="M939" s="12">
        <v>48.67</v>
      </c>
      <c r="N939" s="12">
        <f>+Tabla2[[#This Row],[VALOR ADQUISICION]]-Tabla2[[#This Row],[DEPRECIACION ACUMULADA]]</f>
        <v>5792.8</v>
      </c>
    </row>
    <row r="940" spans="2:14" x14ac:dyDescent="0.25">
      <c r="B940" s="13">
        <v>261101</v>
      </c>
      <c r="C940" s="7" t="s">
        <v>971</v>
      </c>
      <c r="D940" s="7" t="s">
        <v>19</v>
      </c>
      <c r="E940" s="4">
        <v>30318</v>
      </c>
      <c r="F940" s="4">
        <v>828066</v>
      </c>
      <c r="G940" s="7"/>
      <c r="H940" s="7"/>
      <c r="I940" s="7"/>
      <c r="J940" s="7" t="s">
        <v>8</v>
      </c>
      <c r="K940" s="5">
        <v>45251</v>
      </c>
      <c r="L940" s="12">
        <v>5841.47</v>
      </c>
      <c r="M940" s="12">
        <v>48.67</v>
      </c>
      <c r="N940" s="12">
        <f>+Tabla2[[#This Row],[VALOR ADQUISICION]]-Tabla2[[#This Row],[DEPRECIACION ACUMULADA]]</f>
        <v>5792.8</v>
      </c>
    </row>
    <row r="941" spans="2:14" x14ac:dyDescent="0.25">
      <c r="B941" s="13">
        <v>261101</v>
      </c>
      <c r="C941" s="7" t="s">
        <v>971</v>
      </c>
      <c r="D941" s="7" t="s">
        <v>19</v>
      </c>
      <c r="E941" s="4">
        <v>30319</v>
      </c>
      <c r="F941" s="4">
        <v>828091</v>
      </c>
      <c r="G941" s="7"/>
      <c r="H941" s="7"/>
      <c r="I941" s="7"/>
      <c r="J941" s="7" t="s">
        <v>8</v>
      </c>
      <c r="K941" s="5">
        <v>45251</v>
      </c>
      <c r="L941" s="12">
        <v>5841.47</v>
      </c>
      <c r="M941" s="12">
        <v>48.67</v>
      </c>
      <c r="N941" s="12">
        <f>+Tabla2[[#This Row],[VALOR ADQUISICION]]-Tabla2[[#This Row],[DEPRECIACION ACUMULADA]]</f>
        <v>5792.8</v>
      </c>
    </row>
    <row r="942" spans="2:14" x14ac:dyDescent="0.25">
      <c r="B942" s="13">
        <v>261101</v>
      </c>
      <c r="C942" s="7" t="s">
        <v>971</v>
      </c>
      <c r="D942" s="7" t="s">
        <v>19</v>
      </c>
      <c r="E942" s="4">
        <v>30320</v>
      </c>
      <c r="F942" s="4">
        <v>828103</v>
      </c>
      <c r="G942" s="7"/>
      <c r="H942" s="7"/>
      <c r="I942" s="7"/>
      <c r="J942" s="7" t="s">
        <v>8</v>
      </c>
      <c r="K942" s="5">
        <v>45251</v>
      </c>
      <c r="L942" s="12">
        <v>5841.47</v>
      </c>
      <c r="M942" s="12">
        <v>48.67</v>
      </c>
      <c r="N942" s="12">
        <f>+Tabla2[[#This Row],[VALOR ADQUISICION]]-Tabla2[[#This Row],[DEPRECIACION ACUMULADA]]</f>
        <v>5792.8</v>
      </c>
    </row>
    <row r="943" spans="2:14" x14ac:dyDescent="0.25">
      <c r="B943" s="13">
        <v>261101</v>
      </c>
      <c r="C943" s="7" t="s">
        <v>971</v>
      </c>
      <c r="D943" s="7" t="s">
        <v>19</v>
      </c>
      <c r="E943" s="4">
        <v>30321</v>
      </c>
      <c r="F943" s="4">
        <v>828100</v>
      </c>
      <c r="G943" s="7"/>
      <c r="H943" s="7"/>
      <c r="I943" s="7"/>
      <c r="J943" s="7" t="s">
        <v>8</v>
      </c>
      <c r="K943" s="5">
        <v>45251</v>
      </c>
      <c r="L943" s="12">
        <v>5841.47</v>
      </c>
      <c r="M943" s="12">
        <v>48.67</v>
      </c>
      <c r="N943" s="12">
        <f>+Tabla2[[#This Row],[VALOR ADQUISICION]]-Tabla2[[#This Row],[DEPRECIACION ACUMULADA]]</f>
        <v>5792.8</v>
      </c>
    </row>
    <row r="944" spans="2:14" x14ac:dyDescent="0.25">
      <c r="B944" s="13">
        <v>261101</v>
      </c>
      <c r="C944" s="7" t="s">
        <v>971</v>
      </c>
      <c r="D944" s="7" t="s">
        <v>19</v>
      </c>
      <c r="E944" s="4">
        <v>30322</v>
      </c>
      <c r="F944" s="4">
        <v>828092</v>
      </c>
      <c r="G944" s="7"/>
      <c r="H944" s="7"/>
      <c r="I944" s="7"/>
      <c r="J944" s="7" t="s">
        <v>8</v>
      </c>
      <c r="K944" s="5">
        <v>45251</v>
      </c>
      <c r="L944" s="12">
        <v>5841.47</v>
      </c>
      <c r="M944" s="12">
        <v>48.67</v>
      </c>
      <c r="N944" s="12">
        <f>+Tabla2[[#This Row],[VALOR ADQUISICION]]-Tabla2[[#This Row],[DEPRECIACION ACUMULADA]]</f>
        <v>5792.8</v>
      </c>
    </row>
    <row r="945" spans="2:14" x14ac:dyDescent="0.25">
      <c r="B945" s="13">
        <v>261101</v>
      </c>
      <c r="C945" s="7" t="s">
        <v>971</v>
      </c>
      <c r="D945" s="7" t="s">
        <v>19</v>
      </c>
      <c r="E945" s="4">
        <v>30323</v>
      </c>
      <c r="F945" s="4">
        <v>828110</v>
      </c>
      <c r="G945" s="7"/>
      <c r="H945" s="7"/>
      <c r="I945" s="7"/>
      <c r="J945" s="7" t="s">
        <v>8</v>
      </c>
      <c r="K945" s="5">
        <v>45251</v>
      </c>
      <c r="L945" s="12">
        <v>5841.47</v>
      </c>
      <c r="M945" s="12">
        <v>48.67</v>
      </c>
      <c r="N945" s="12">
        <f>+Tabla2[[#This Row],[VALOR ADQUISICION]]-Tabla2[[#This Row],[DEPRECIACION ACUMULADA]]</f>
        <v>5792.8</v>
      </c>
    </row>
    <row r="946" spans="2:14" x14ac:dyDescent="0.25">
      <c r="B946" s="13">
        <v>261101</v>
      </c>
      <c r="C946" s="7" t="s">
        <v>971</v>
      </c>
      <c r="D946" s="7" t="s">
        <v>19</v>
      </c>
      <c r="E946" s="4">
        <v>30324</v>
      </c>
      <c r="F946" s="4">
        <v>828105</v>
      </c>
      <c r="G946" s="7"/>
      <c r="H946" s="7"/>
      <c r="I946" s="7"/>
      <c r="J946" s="7" t="s">
        <v>8</v>
      </c>
      <c r="K946" s="5">
        <v>45251</v>
      </c>
      <c r="L946" s="12">
        <v>5841.47</v>
      </c>
      <c r="M946" s="12">
        <v>48.67</v>
      </c>
      <c r="N946" s="12">
        <f>+Tabla2[[#This Row],[VALOR ADQUISICION]]-Tabla2[[#This Row],[DEPRECIACION ACUMULADA]]</f>
        <v>5792.8</v>
      </c>
    </row>
    <row r="947" spans="2:14" x14ac:dyDescent="0.25">
      <c r="B947" s="13">
        <v>261101</v>
      </c>
      <c r="C947" s="7" t="s">
        <v>971</v>
      </c>
      <c r="D947" s="7" t="s">
        <v>19</v>
      </c>
      <c r="E947" s="4">
        <v>30325</v>
      </c>
      <c r="F947" s="4">
        <v>828098</v>
      </c>
      <c r="G947" s="7"/>
      <c r="H947" s="7"/>
      <c r="I947" s="7"/>
      <c r="J947" s="7" t="s">
        <v>8</v>
      </c>
      <c r="K947" s="5">
        <v>45251</v>
      </c>
      <c r="L947" s="12">
        <v>5841.47</v>
      </c>
      <c r="M947" s="12">
        <v>48.67</v>
      </c>
      <c r="N947" s="12">
        <f>+Tabla2[[#This Row],[VALOR ADQUISICION]]-Tabla2[[#This Row],[DEPRECIACION ACUMULADA]]</f>
        <v>5792.8</v>
      </c>
    </row>
    <row r="948" spans="2:14" x14ac:dyDescent="0.25">
      <c r="B948" s="13">
        <v>261101</v>
      </c>
      <c r="C948" s="7" t="s">
        <v>971</v>
      </c>
      <c r="D948" s="7" t="s">
        <v>19</v>
      </c>
      <c r="E948" s="4">
        <v>30326</v>
      </c>
      <c r="F948" s="4">
        <v>828104</v>
      </c>
      <c r="G948" s="7"/>
      <c r="H948" s="7"/>
      <c r="I948" s="7"/>
      <c r="J948" s="7" t="s">
        <v>8</v>
      </c>
      <c r="K948" s="5">
        <v>45251</v>
      </c>
      <c r="L948" s="12">
        <v>5841.47</v>
      </c>
      <c r="M948" s="12">
        <v>48.67</v>
      </c>
      <c r="N948" s="12">
        <f>+Tabla2[[#This Row],[VALOR ADQUISICION]]-Tabla2[[#This Row],[DEPRECIACION ACUMULADA]]</f>
        <v>5792.8</v>
      </c>
    </row>
    <row r="949" spans="2:14" x14ac:dyDescent="0.25">
      <c r="B949" s="13">
        <v>261101</v>
      </c>
      <c r="C949" s="7" t="s">
        <v>971</v>
      </c>
      <c r="D949" s="7" t="s">
        <v>19</v>
      </c>
      <c r="E949" s="4">
        <v>30327</v>
      </c>
      <c r="F949" s="4">
        <v>828112</v>
      </c>
      <c r="G949" s="7"/>
      <c r="H949" s="7"/>
      <c r="I949" s="7"/>
      <c r="J949" s="7" t="s">
        <v>8</v>
      </c>
      <c r="K949" s="5">
        <v>45251</v>
      </c>
      <c r="L949" s="12">
        <v>5841.47</v>
      </c>
      <c r="M949" s="12">
        <v>48.67</v>
      </c>
      <c r="N949" s="12">
        <f>+Tabla2[[#This Row],[VALOR ADQUISICION]]-Tabla2[[#This Row],[DEPRECIACION ACUMULADA]]</f>
        <v>5792.8</v>
      </c>
    </row>
    <row r="950" spans="2:14" x14ac:dyDescent="0.25">
      <c r="B950" s="13">
        <v>261101</v>
      </c>
      <c r="C950" s="7" t="s">
        <v>971</v>
      </c>
      <c r="D950" s="7" t="s">
        <v>19</v>
      </c>
      <c r="E950" s="4">
        <v>30328</v>
      </c>
      <c r="F950" s="4">
        <v>828106</v>
      </c>
      <c r="G950" s="7"/>
      <c r="H950" s="7"/>
      <c r="I950" s="7"/>
      <c r="J950" s="7" t="s">
        <v>8</v>
      </c>
      <c r="K950" s="5">
        <v>45251</v>
      </c>
      <c r="L950" s="12">
        <v>5841.47</v>
      </c>
      <c r="M950" s="12">
        <v>48.67</v>
      </c>
      <c r="N950" s="12">
        <f>+Tabla2[[#This Row],[VALOR ADQUISICION]]-Tabla2[[#This Row],[DEPRECIACION ACUMULADA]]</f>
        <v>5792.8</v>
      </c>
    </row>
    <row r="951" spans="2:14" x14ac:dyDescent="0.25">
      <c r="B951" s="13">
        <v>261101</v>
      </c>
      <c r="C951" s="7" t="s">
        <v>971</v>
      </c>
      <c r="D951" s="7" t="s">
        <v>19</v>
      </c>
      <c r="E951" s="4">
        <v>30329</v>
      </c>
      <c r="F951" s="4">
        <v>828113</v>
      </c>
      <c r="G951" s="7"/>
      <c r="H951" s="7"/>
      <c r="I951" s="7"/>
      <c r="J951" s="7" t="s">
        <v>8</v>
      </c>
      <c r="K951" s="5">
        <v>45251</v>
      </c>
      <c r="L951" s="12">
        <v>5841.47</v>
      </c>
      <c r="M951" s="12">
        <v>48.67</v>
      </c>
      <c r="N951" s="12">
        <f>+Tabla2[[#This Row],[VALOR ADQUISICION]]-Tabla2[[#This Row],[DEPRECIACION ACUMULADA]]</f>
        <v>5792.8</v>
      </c>
    </row>
    <row r="952" spans="2:14" x14ac:dyDescent="0.25">
      <c r="B952" s="13">
        <v>261101</v>
      </c>
      <c r="C952" s="7" t="s">
        <v>971</v>
      </c>
      <c r="D952" s="7" t="s">
        <v>19</v>
      </c>
      <c r="E952" s="4">
        <v>30330</v>
      </c>
      <c r="F952" s="4">
        <v>828111</v>
      </c>
      <c r="G952" s="7"/>
      <c r="H952" s="7"/>
      <c r="I952" s="7"/>
      <c r="J952" s="7" t="s">
        <v>8</v>
      </c>
      <c r="K952" s="5">
        <v>45251</v>
      </c>
      <c r="L952" s="12">
        <v>5841.47</v>
      </c>
      <c r="M952" s="12">
        <v>48.67</v>
      </c>
      <c r="N952" s="12">
        <f>+Tabla2[[#This Row],[VALOR ADQUISICION]]-Tabla2[[#This Row],[DEPRECIACION ACUMULADA]]</f>
        <v>5792.8</v>
      </c>
    </row>
    <row r="953" spans="2:14" x14ac:dyDescent="0.25">
      <c r="B953" s="13">
        <v>261101</v>
      </c>
      <c r="C953" s="7" t="s">
        <v>971</v>
      </c>
      <c r="D953" s="7" t="s">
        <v>870</v>
      </c>
      <c r="E953" s="4">
        <v>30331</v>
      </c>
      <c r="F953" s="4">
        <v>528116</v>
      </c>
      <c r="G953" s="7"/>
      <c r="H953" s="7"/>
      <c r="I953" s="7"/>
      <c r="J953" s="7" t="s">
        <v>8</v>
      </c>
      <c r="K953" s="5">
        <v>45251</v>
      </c>
      <c r="L953" s="12">
        <v>9969.58</v>
      </c>
      <c r="M953" s="12">
        <v>83.07</v>
      </c>
      <c r="N953" s="12">
        <f>+Tabla2[[#This Row],[VALOR ADQUISICION]]-Tabla2[[#This Row],[DEPRECIACION ACUMULADA]]</f>
        <v>9886.51</v>
      </c>
    </row>
    <row r="954" spans="2:14" x14ac:dyDescent="0.25">
      <c r="B954" s="13">
        <v>261101</v>
      </c>
      <c r="C954" s="7" t="s">
        <v>971</v>
      </c>
      <c r="D954" s="7" t="s">
        <v>870</v>
      </c>
      <c r="E954" s="4">
        <v>30332</v>
      </c>
      <c r="F954" s="4">
        <v>828117</v>
      </c>
      <c r="G954" s="7"/>
      <c r="H954" s="7"/>
      <c r="I954" s="7"/>
      <c r="J954" s="7" t="s">
        <v>8</v>
      </c>
      <c r="K954" s="5">
        <v>45251</v>
      </c>
      <c r="L954" s="12">
        <v>9969.58</v>
      </c>
      <c r="M954" s="12">
        <v>83.07</v>
      </c>
      <c r="N954" s="12">
        <f>+Tabla2[[#This Row],[VALOR ADQUISICION]]-Tabla2[[#This Row],[DEPRECIACION ACUMULADA]]</f>
        <v>9886.51</v>
      </c>
    </row>
    <row r="955" spans="2:14" x14ac:dyDescent="0.25">
      <c r="B955" s="13">
        <v>261101</v>
      </c>
      <c r="C955" s="7" t="s">
        <v>971</v>
      </c>
      <c r="D955" s="7" t="s">
        <v>870</v>
      </c>
      <c r="E955" s="4">
        <v>30333</v>
      </c>
      <c r="F955" s="4">
        <v>828115</v>
      </c>
      <c r="G955" s="7"/>
      <c r="H955" s="7"/>
      <c r="I955" s="7"/>
      <c r="J955" s="7" t="s">
        <v>8</v>
      </c>
      <c r="K955" s="5">
        <v>45251</v>
      </c>
      <c r="L955" s="12">
        <v>9969.58</v>
      </c>
      <c r="M955" s="12">
        <v>83.07</v>
      </c>
      <c r="N955" s="12">
        <f>+Tabla2[[#This Row],[VALOR ADQUISICION]]-Tabla2[[#This Row],[DEPRECIACION ACUMULADA]]</f>
        <v>9886.51</v>
      </c>
    </row>
    <row r="956" spans="2:14" x14ac:dyDescent="0.25">
      <c r="B956" s="13">
        <v>261101</v>
      </c>
      <c r="C956" s="7" t="s">
        <v>971</v>
      </c>
      <c r="D956" s="7" t="s">
        <v>870</v>
      </c>
      <c r="E956" s="4">
        <v>30334</v>
      </c>
      <c r="F956" s="4">
        <v>828119</v>
      </c>
      <c r="G956" s="7"/>
      <c r="H956" s="7"/>
      <c r="I956" s="7"/>
      <c r="J956" s="7" t="s">
        <v>8</v>
      </c>
      <c r="K956" s="5">
        <v>45251</v>
      </c>
      <c r="L956" s="12">
        <v>9969.58</v>
      </c>
      <c r="M956" s="12">
        <v>83.07</v>
      </c>
      <c r="N956" s="12">
        <f>+Tabla2[[#This Row],[VALOR ADQUISICION]]-Tabla2[[#This Row],[DEPRECIACION ACUMULADA]]</f>
        <v>9886.51</v>
      </c>
    </row>
    <row r="957" spans="2:14" x14ac:dyDescent="0.25">
      <c r="B957" s="13">
        <v>261101</v>
      </c>
      <c r="C957" s="7" t="s">
        <v>971</v>
      </c>
      <c r="D957" s="7" t="s">
        <v>870</v>
      </c>
      <c r="E957" s="4">
        <v>30335</v>
      </c>
      <c r="F957" s="4">
        <v>828118</v>
      </c>
      <c r="G957" s="7"/>
      <c r="H957" s="7"/>
      <c r="I957" s="7"/>
      <c r="J957" s="7" t="s">
        <v>8</v>
      </c>
      <c r="K957" s="5">
        <v>45251</v>
      </c>
      <c r="L957" s="12">
        <v>9969.58</v>
      </c>
      <c r="M957" s="12">
        <v>83.07</v>
      </c>
      <c r="N957" s="12">
        <f>+Tabla2[[#This Row],[VALOR ADQUISICION]]-Tabla2[[#This Row],[DEPRECIACION ACUMULADA]]</f>
        <v>9886.51</v>
      </c>
    </row>
    <row r="958" spans="2:14" x14ac:dyDescent="0.25">
      <c r="B958" s="13">
        <v>261101</v>
      </c>
      <c r="C958" s="7" t="s">
        <v>971</v>
      </c>
      <c r="D958" s="7" t="s">
        <v>871</v>
      </c>
      <c r="E958" s="4">
        <v>30336</v>
      </c>
      <c r="F958" s="4">
        <v>828138</v>
      </c>
      <c r="G958" s="7"/>
      <c r="H958" s="7"/>
      <c r="I958" s="7"/>
      <c r="J958" s="7" t="s">
        <v>10</v>
      </c>
      <c r="K958" s="5">
        <v>45251</v>
      </c>
      <c r="L958" s="12">
        <v>6432.42</v>
      </c>
      <c r="M958" s="12">
        <v>53.6</v>
      </c>
      <c r="N958" s="12">
        <f>+Tabla2[[#This Row],[VALOR ADQUISICION]]-Tabla2[[#This Row],[DEPRECIACION ACUMULADA]]</f>
        <v>6378.82</v>
      </c>
    </row>
    <row r="959" spans="2:14" x14ac:dyDescent="0.25">
      <c r="B959" s="13">
        <v>261101</v>
      </c>
      <c r="C959" s="7" t="s">
        <v>971</v>
      </c>
      <c r="D959" s="7" t="s">
        <v>871</v>
      </c>
      <c r="E959" s="4">
        <v>30337</v>
      </c>
      <c r="F959" s="4">
        <v>828137</v>
      </c>
      <c r="G959" s="7"/>
      <c r="H959" s="7"/>
      <c r="I959" s="7"/>
      <c r="J959" s="7" t="s">
        <v>10</v>
      </c>
      <c r="K959" s="5">
        <v>45251</v>
      </c>
      <c r="L959" s="12">
        <v>6432.42</v>
      </c>
      <c r="M959" s="12">
        <v>53.6</v>
      </c>
      <c r="N959" s="12">
        <f>+Tabla2[[#This Row],[VALOR ADQUISICION]]-Tabla2[[#This Row],[DEPRECIACION ACUMULADA]]</f>
        <v>6378.82</v>
      </c>
    </row>
    <row r="960" spans="2:14" x14ac:dyDescent="0.25">
      <c r="B960" s="13">
        <v>261101</v>
      </c>
      <c r="C960" s="7" t="s">
        <v>971</v>
      </c>
      <c r="D960" s="7" t="s">
        <v>871</v>
      </c>
      <c r="E960" s="4">
        <v>30338</v>
      </c>
      <c r="F960" s="4">
        <v>828136</v>
      </c>
      <c r="G960" s="7"/>
      <c r="H960" s="7"/>
      <c r="I960" s="7"/>
      <c r="J960" s="7" t="s">
        <v>10</v>
      </c>
      <c r="K960" s="5">
        <v>45251</v>
      </c>
      <c r="L960" s="12">
        <v>6432.42</v>
      </c>
      <c r="M960" s="12">
        <v>53.6</v>
      </c>
      <c r="N960" s="12">
        <f>+Tabla2[[#This Row],[VALOR ADQUISICION]]-Tabla2[[#This Row],[DEPRECIACION ACUMULADA]]</f>
        <v>6378.82</v>
      </c>
    </row>
    <row r="961" spans="2:14" x14ac:dyDescent="0.25">
      <c r="B961" s="13">
        <v>261101</v>
      </c>
      <c r="C961" s="7" t="s">
        <v>971</v>
      </c>
      <c r="D961" s="7" t="s">
        <v>871</v>
      </c>
      <c r="E961" s="4">
        <v>30339</v>
      </c>
      <c r="F961" s="4">
        <v>828132</v>
      </c>
      <c r="G961" s="7"/>
      <c r="H961" s="7"/>
      <c r="I961" s="7"/>
      <c r="J961" s="7" t="s">
        <v>10</v>
      </c>
      <c r="K961" s="5">
        <v>45251</v>
      </c>
      <c r="L961" s="12">
        <v>6432.42</v>
      </c>
      <c r="M961" s="12">
        <v>53.6</v>
      </c>
      <c r="N961" s="12">
        <f>+Tabla2[[#This Row],[VALOR ADQUISICION]]-Tabla2[[#This Row],[DEPRECIACION ACUMULADA]]</f>
        <v>6378.82</v>
      </c>
    </row>
    <row r="962" spans="2:14" x14ac:dyDescent="0.25">
      <c r="B962" s="13">
        <v>261101</v>
      </c>
      <c r="C962" s="7" t="s">
        <v>971</v>
      </c>
      <c r="D962" s="7" t="s">
        <v>871</v>
      </c>
      <c r="E962" s="4">
        <v>30340</v>
      </c>
      <c r="F962" s="4">
        <v>828135</v>
      </c>
      <c r="G962" s="7"/>
      <c r="H962" s="7"/>
      <c r="I962" s="7"/>
      <c r="J962" s="7" t="s">
        <v>10</v>
      </c>
      <c r="K962" s="5">
        <v>45251</v>
      </c>
      <c r="L962" s="12">
        <v>6432.42</v>
      </c>
      <c r="M962" s="12">
        <v>53.6</v>
      </c>
      <c r="N962" s="12">
        <f>+Tabla2[[#This Row],[VALOR ADQUISICION]]-Tabla2[[#This Row],[DEPRECIACION ACUMULADA]]</f>
        <v>6378.82</v>
      </c>
    </row>
    <row r="963" spans="2:14" x14ac:dyDescent="0.25">
      <c r="B963" s="13">
        <v>261101</v>
      </c>
      <c r="C963" s="7" t="s">
        <v>971</v>
      </c>
      <c r="D963" s="7" t="s">
        <v>871</v>
      </c>
      <c r="E963" s="4">
        <v>30341</v>
      </c>
      <c r="F963" s="4">
        <v>828134</v>
      </c>
      <c r="G963" s="7"/>
      <c r="H963" s="7"/>
      <c r="I963" s="7"/>
      <c r="J963" s="7" t="s">
        <v>10</v>
      </c>
      <c r="K963" s="5">
        <v>45251</v>
      </c>
      <c r="L963" s="12">
        <v>6432.42</v>
      </c>
      <c r="M963" s="12">
        <v>53.6</v>
      </c>
      <c r="N963" s="12">
        <f>+Tabla2[[#This Row],[VALOR ADQUISICION]]-Tabla2[[#This Row],[DEPRECIACION ACUMULADA]]</f>
        <v>6378.82</v>
      </c>
    </row>
    <row r="964" spans="2:14" x14ac:dyDescent="0.25">
      <c r="B964" s="13">
        <v>261101</v>
      </c>
      <c r="C964" s="7" t="s">
        <v>971</v>
      </c>
      <c r="D964" s="7" t="s">
        <v>871</v>
      </c>
      <c r="E964" s="4">
        <v>30342</v>
      </c>
      <c r="F964" s="4">
        <v>828130</v>
      </c>
      <c r="G964" s="7"/>
      <c r="H964" s="7"/>
      <c r="I964" s="7"/>
      <c r="J964" s="7" t="s">
        <v>10</v>
      </c>
      <c r="K964" s="5">
        <v>45251</v>
      </c>
      <c r="L964" s="12">
        <v>6432.42</v>
      </c>
      <c r="M964" s="12">
        <v>53.6</v>
      </c>
      <c r="N964" s="12">
        <f>+Tabla2[[#This Row],[VALOR ADQUISICION]]-Tabla2[[#This Row],[DEPRECIACION ACUMULADA]]</f>
        <v>6378.82</v>
      </c>
    </row>
    <row r="965" spans="2:14" x14ac:dyDescent="0.25">
      <c r="B965" s="13">
        <v>261101</v>
      </c>
      <c r="C965" s="7" t="s">
        <v>971</v>
      </c>
      <c r="D965" s="7" t="s">
        <v>871</v>
      </c>
      <c r="E965" s="4">
        <v>30343</v>
      </c>
      <c r="F965" s="4">
        <v>828131</v>
      </c>
      <c r="G965" s="7"/>
      <c r="H965" s="7"/>
      <c r="I965" s="7"/>
      <c r="J965" s="7" t="s">
        <v>10</v>
      </c>
      <c r="K965" s="5">
        <v>45251</v>
      </c>
      <c r="L965" s="12">
        <v>6432.42</v>
      </c>
      <c r="M965" s="12">
        <v>53.6</v>
      </c>
      <c r="N965" s="12">
        <f>+Tabla2[[#This Row],[VALOR ADQUISICION]]-Tabla2[[#This Row],[DEPRECIACION ACUMULADA]]</f>
        <v>6378.82</v>
      </c>
    </row>
    <row r="966" spans="2:14" x14ac:dyDescent="0.25">
      <c r="B966" s="13">
        <v>261101</v>
      </c>
      <c r="C966" s="7" t="s">
        <v>971</v>
      </c>
      <c r="D966" s="7" t="s">
        <v>871</v>
      </c>
      <c r="E966" s="4">
        <v>30344</v>
      </c>
      <c r="F966" s="4">
        <v>828133</v>
      </c>
      <c r="G966" s="7"/>
      <c r="H966" s="7"/>
      <c r="I966" s="7"/>
      <c r="J966" s="7" t="s">
        <v>10</v>
      </c>
      <c r="K966" s="5">
        <v>45251</v>
      </c>
      <c r="L966" s="12">
        <v>6432.42</v>
      </c>
      <c r="M966" s="12">
        <v>53.6</v>
      </c>
      <c r="N966" s="12">
        <f>+Tabla2[[#This Row],[VALOR ADQUISICION]]-Tabla2[[#This Row],[DEPRECIACION ACUMULADA]]</f>
        <v>6378.82</v>
      </c>
    </row>
    <row r="967" spans="2:14" x14ac:dyDescent="0.25">
      <c r="B967" s="13">
        <v>261101</v>
      </c>
      <c r="C967" s="7" t="s">
        <v>971</v>
      </c>
      <c r="D967" s="7" t="s">
        <v>871</v>
      </c>
      <c r="E967" s="4">
        <v>30345</v>
      </c>
      <c r="F967" s="4">
        <v>828129</v>
      </c>
      <c r="G967" s="7"/>
      <c r="H967" s="7"/>
      <c r="I967" s="7"/>
      <c r="J967" s="7" t="s">
        <v>10</v>
      </c>
      <c r="K967" s="5">
        <v>45251</v>
      </c>
      <c r="L967" s="12">
        <v>6432.42</v>
      </c>
      <c r="M967" s="12">
        <v>53.6</v>
      </c>
      <c r="N967" s="12">
        <f>+Tabla2[[#This Row],[VALOR ADQUISICION]]-Tabla2[[#This Row],[DEPRECIACION ACUMULADA]]</f>
        <v>6378.82</v>
      </c>
    </row>
    <row r="968" spans="2:14" x14ac:dyDescent="0.25">
      <c r="B968" s="13">
        <v>261101</v>
      </c>
      <c r="C968" s="7" t="s">
        <v>971</v>
      </c>
      <c r="D968" s="7" t="s">
        <v>871</v>
      </c>
      <c r="E968" s="4">
        <v>30346</v>
      </c>
      <c r="F968" s="4">
        <v>828128</v>
      </c>
      <c r="G968" s="7"/>
      <c r="H968" s="7"/>
      <c r="I968" s="7"/>
      <c r="J968" s="7" t="s">
        <v>10</v>
      </c>
      <c r="K968" s="5">
        <v>45251</v>
      </c>
      <c r="L968" s="12">
        <v>6432.42</v>
      </c>
      <c r="M968" s="12">
        <v>53.6</v>
      </c>
      <c r="N968" s="12">
        <f>+Tabla2[[#This Row],[VALOR ADQUISICION]]-Tabla2[[#This Row],[DEPRECIACION ACUMULADA]]</f>
        <v>6378.82</v>
      </c>
    </row>
    <row r="969" spans="2:14" x14ac:dyDescent="0.25">
      <c r="B969" s="13">
        <v>261101</v>
      </c>
      <c r="C969" s="7" t="s">
        <v>971</v>
      </c>
      <c r="D969" s="7" t="s">
        <v>871</v>
      </c>
      <c r="E969" s="4">
        <v>30347</v>
      </c>
      <c r="F969" s="4">
        <v>828127</v>
      </c>
      <c r="G969" s="7"/>
      <c r="H969" s="7"/>
      <c r="I969" s="7"/>
      <c r="J969" s="7" t="s">
        <v>10</v>
      </c>
      <c r="K969" s="5">
        <v>45251</v>
      </c>
      <c r="L969" s="12">
        <v>6432.42</v>
      </c>
      <c r="M969" s="12">
        <v>53.6</v>
      </c>
      <c r="N969" s="12">
        <f>+Tabla2[[#This Row],[VALOR ADQUISICION]]-Tabla2[[#This Row],[DEPRECIACION ACUMULADA]]</f>
        <v>6378.82</v>
      </c>
    </row>
    <row r="970" spans="2:14" x14ac:dyDescent="0.25">
      <c r="B970" s="13">
        <v>261101</v>
      </c>
      <c r="C970" s="7" t="s">
        <v>971</v>
      </c>
      <c r="D970" s="7" t="s">
        <v>871</v>
      </c>
      <c r="E970" s="4">
        <v>30348</v>
      </c>
      <c r="F970" s="4">
        <v>828126</v>
      </c>
      <c r="G970" s="7"/>
      <c r="H970" s="7"/>
      <c r="I970" s="7"/>
      <c r="J970" s="7" t="s">
        <v>10</v>
      </c>
      <c r="K970" s="5">
        <v>45251</v>
      </c>
      <c r="L970" s="12">
        <v>6432.42</v>
      </c>
      <c r="M970" s="12">
        <v>53.6</v>
      </c>
      <c r="N970" s="12">
        <f>+Tabla2[[#This Row],[VALOR ADQUISICION]]-Tabla2[[#This Row],[DEPRECIACION ACUMULADA]]</f>
        <v>6378.82</v>
      </c>
    </row>
    <row r="971" spans="2:14" x14ac:dyDescent="0.25">
      <c r="B971" s="13">
        <v>261101</v>
      </c>
      <c r="C971" s="7" t="s">
        <v>971</v>
      </c>
      <c r="D971" s="7" t="s">
        <v>871</v>
      </c>
      <c r="E971" s="4">
        <v>30349</v>
      </c>
      <c r="F971" s="4">
        <v>828125</v>
      </c>
      <c r="G971" s="7"/>
      <c r="H971" s="7"/>
      <c r="I971" s="7"/>
      <c r="J971" s="7" t="s">
        <v>10</v>
      </c>
      <c r="K971" s="5">
        <v>45251</v>
      </c>
      <c r="L971" s="12">
        <v>6432.42</v>
      </c>
      <c r="M971" s="12">
        <v>53.6</v>
      </c>
      <c r="N971" s="12">
        <f>+Tabla2[[#This Row],[VALOR ADQUISICION]]-Tabla2[[#This Row],[DEPRECIACION ACUMULADA]]</f>
        <v>6378.82</v>
      </c>
    </row>
    <row r="972" spans="2:14" x14ac:dyDescent="0.25">
      <c r="B972" s="13">
        <v>261101</v>
      </c>
      <c r="C972" s="7" t="s">
        <v>971</v>
      </c>
      <c r="D972" s="7" t="s">
        <v>871</v>
      </c>
      <c r="E972" s="4">
        <v>30350</v>
      </c>
      <c r="F972" s="4">
        <v>828140</v>
      </c>
      <c r="G972" s="7"/>
      <c r="H972" s="7"/>
      <c r="I972" s="7"/>
      <c r="J972" s="7" t="s">
        <v>10</v>
      </c>
      <c r="K972" s="5">
        <v>45251</v>
      </c>
      <c r="L972" s="12">
        <v>6432.42</v>
      </c>
      <c r="M972" s="12">
        <v>53.6</v>
      </c>
      <c r="N972" s="12">
        <f>+Tabla2[[#This Row],[VALOR ADQUISICION]]-Tabla2[[#This Row],[DEPRECIACION ACUMULADA]]</f>
        <v>6378.82</v>
      </c>
    </row>
    <row r="973" spans="2:14" x14ac:dyDescent="0.25">
      <c r="B973" s="13">
        <v>261101</v>
      </c>
      <c r="C973" s="7" t="s">
        <v>971</v>
      </c>
      <c r="D973" s="7" t="s">
        <v>871</v>
      </c>
      <c r="E973" s="4">
        <v>30351</v>
      </c>
      <c r="F973" s="4">
        <v>828123</v>
      </c>
      <c r="G973" s="7"/>
      <c r="H973" s="7"/>
      <c r="I973" s="7"/>
      <c r="J973" s="7" t="s">
        <v>10</v>
      </c>
      <c r="K973" s="5">
        <v>45251</v>
      </c>
      <c r="L973" s="12">
        <v>6432.42</v>
      </c>
      <c r="M973" s="12">
        <v>53.6</v>
      </c>
      <c r="N973" s="12">
        <f>+Tabla2[[#This Row],[VALOR ADQUISICION]]-Tabla2[[#This Row],[DEPRECIACION ACUMULADA]]</f>
        <v>6378.82</v>
      </c>
    </row>
    <row r="974" spans="2:14" x14ac:dyDescent="0.25">
      <c r="B974" s="13">
        <v>261101</v>
      </c>
      <c r="C974" s="7" t="s">
        <v>971</v>
      </c>
      <c r="D974" s="7" t="s">
        <v>871</v>
      </c>
      <c r="E974" s="4">
        <v>30352</v>
      </c>
      <c r="F974" s="4">
        <v>828124</v>
      </c>
      <c r="G974" s="7"/>
      <c r="H974" s="7"/>
      <c r="I974" s="7"/>
      <c r="J974" s="7" t="s">
        <v>10</v>
      </c>
      <c r="K974" s="5">
        <v>45251</v>
      </c>
      <c r="L974" s="12">
        <v>6432.42</v>
      </c>
      <c r="M974" s="12">
        <v>53.6</v>
      </c>
      <c r="N974" s="12">
        <f>+Tabla2[[#This Row],[VALOR ADQUISICION]]-Tabla2[[#This Row],[DEPRECIACION ACUMULADA]]</f>
        <v>6378.82</v>
      </c>
    </row>
    <row r="975" spans="2:14" x14ac:dyDescent="0.25">
      <c r="B975" s="13">
        <v>261101</v>
      </c>
      <c r="C975" s="7" t="s">
        <v>971</v>
      </c>
      <c r="D975" s="7" t="s">
        <v>871</v>
      </c>
      <c r="E975" s="4">
        <v>30353</v>
      </c>
      <c r="F975" s="4">
        <v>828121</v>
      </c>
      <c r="G975" s="7"/>
      <c r="H975" s="7"/>
      <c r="I975" s="7"/>
      <c r="J975" s="7" t="s">
        <v>10</v>
      </c>
      <c r="K975" s="5">
        <v>45251</v>
      </c>
      <c r="L975" s="12">
        <v>6432.42</v>
      </c>
      <c r="M975" s="12">
        <v>53.6</v>
      </c>
      <c r="N975" s="12">
        <f>+Tabla2[[#This Row],[VALOR ADQUISICION]]-Tabla2[[#This Row],[DEPRECIACION ACUMULADA]]</f>
        <v>6378.82</v>
      </c>
    </row>
    <row r="976" spans="2:14" x14ac:dyDescent="0.25">
      <c r="B976" s="13">
        <v>261101</v>
      </c>
      <c r="C976" s="7" t="s">
        <v>971</v>
      </c>
      <c r="D976" s="7" t="s">
        <v>871</v>
      </c>
      <c r="E976" s="4">
        <v>30354</v>
      </c>
      <c r="F976" s="4">
        <v>828122</v>
      </c>
      <c r="G976" s="7"/>
      <c r="H976" s="7"/>
      <c r="I976" s="7"/>
      <c r="J976" s="7" t="s">
        <v>10</v>
      </c>
      <c r="K976" s="5">
        <v>45251</v>
      </c>
      <c r="L976" s="12">
        <v>6432.42</v>
      </c>
      <c r="M976" s="12">
        <v>53.6</v>
      </c>
      <c r="N976" s="12">
        <f>+Tabla2[[#This Row],[VALOR ADQUISICION]]-Tabla2[[#This Row],[DEPRECIACION ACUMULADA]]</f>
        <v>6378.82</v>
      </c>
    </row>
    <row r="977" spans="2:14" x14ac:dyDescent="0.25">
      <c r="B977" s="13">
        <v>261101</v>
      </c>
      <c r="C977" s="7" t="s">
        <v>971</v>
      </c>
      <c r="D977" s="7" t="s">
        <v>871</v>
      </c>
      <c r="E977" s="4">
        <v>30355</v>
      </c>
      <c r="F977" s="4">
        <v>828120</v>
      </c>
      <c r="G977" s="7"/>
      <c r="H977" s="7"/>
      <c r="I977" s="7"/>
      <c r="J977" s="7" t="s">
        <v>10</v>
      </c>
      <c r="K977" s="5">
        <v>45251</v>
      </c>
      <c r="L977" s="12">
        <v>6432.42</v>
      </c>
      <c r="M977" s="12">
        <v>53.6</v>
      </c>
      <c r="N977" s="12">
        <f>+Tabla2[[#This Row],[VALOR ADQUISICION]]-Tabla2[[#This Row],[DEPRECIACION ACUMULADA]]</f>
        <v>6378.82</v>
      </c>
    </row>
    <row r="978" spans="2:14" x14ac:dyDescent="0.25">
      <c r="B978" s="13">
        <v>265201</v>
      </c>
      <c r="C978" s="7" t="s">
        <v>1223</v>
      </c>
      <c r="D978" s="7" t="s">
        <v>886</v>
      </c>
      <c r="E978" s="4">
        <v>30356</v>
      </c>
      <c r="F978" s="4">
        <v>828160</v>
      </c>
      <c r="G978" s="7" t="s">
        <v>887</v>
      </c>
      <c r="H978" s="7" t="s">
        <v>888</v>
      </c>
      <c r="I978" s="7" t="s">
        <v>889</v>
      </c>
      <c r="J978" s="7" t="s">
        <v>890</v>
      </c>
      <c r="K978" s="5">
        <v>45260</v>
      </c>
      <c r="L978" s="12">
        <v>14950.6</v>
      </c>
      <c r="M978" s="12">
        <v>124.58</v>
      </c>
      <c r="N978" s="12">
        <f>+Tabla2[[#This Row],[VALOR ADQUISICION]]-Tabla2[[#This Row],[DEPRECIACION ACUMULADA]]</f>
        <v>14826.02</v>
      </c>
    </row>
    <row r="979" spans="2:14" x14ac:dyDescent="0.25">
      <c r="B979" s="13">
        <v>265701</v>
      </c>
      <c r="C979" s="7" t="s">
        <v>1223</v>
      </c>
      <c r="D979" s="7" t="s">
        <v>891</v>
      </c>
      <c r="E979" s="4">
        <v>30357</v>
      </c>
      <c r="F979" s="4">
        <v>828161</v>
      </c>
      <c r="G979" s="7" t="s">
        <v>892</v>
      </c>
      <c r="H979" s="7" t="s">
        <v>893</v>
      </c>
      <c r="I979" s="7"/>
      <c r="J979" s="7" t="s">
        <v>792</v>
      </c>
      <c r="K979" s="5">
        <v>45260</v>
      </c>
      <c r="L979" s="12">
        <v>7078.5</v>
      </c>
      <c r="M979" s="12">
        <v>58.98</v>
      </c>
      <c r="N979" s="12">
        <f>+Tabla2[[#This Row],[VALOR ADQUISICION]]-Tabla2[[#This Row],[DEPRECIACION ACUMULADA]]</f>
        <v>7019.52</v>
      </c>
    </row>
    <row r="980" spans="2:14" x14ac:dyDescent="0.25">
      <c r="B980" s="13">
        <v>265701</v>
      </c>
      <c r="C980" s="7" t="s">
        <v>1223</v>
      </c>
      <c r="D980" s="7" t="s">
        <v>894</v>
      </c>
      <c r="E980" s="4">
        <v>30358</v>
      </c>
      <c r="F980" s="4">
        <v>828162</v>
      </c>
      <c r="G980" s="7" t="s">
        <v>892</v>
      </c>
      <c r="H980" s="7" t="s">
        <v>895</v>
      </c>
      <c r="I980" s="7"/>
      <c r="J980" s="7" t="s">
        <v>792</v>
      </c>
      <c r="K980" s="5">
        <v>45260</v>
      </c>
      <c r="L980" s="12">
        <v>1787.5</v>
      </c>
      <c r="M980" s="12">
        <v>14.89</v>
      </c>
      <c r="N980" s="12">
        <f>+Tabla2[[#This Row],[VALOR ADQUISICION]]-Tabla2[[#This Row],[DEPRECIACION ACUMULADA]]</f>
        <v>1772.61</v>
      </c>
    </row>
    <row r="981" spans="2:14" x14ac:dyDescent="0.25">
      <c r="B981" s="13">
        <v>265201</v>
      </c>
      <c r="C981" s="7" t="s">
        <v>1223</v>
      </c>
      <c r="D981" s="7" t="s">
        <v>896</v>
      </c>
      <c r="E981" s="4">
        <v>30359</v>
      </c>
      <c r="F981" s="4">
        <v>828163</v>
      </c>
      <c r="G981" s="7" t="s">
        <v>892</v>
      </c>
      <c r="H981" s="7"/>
      <c r="I981" s="7" t="s">
        <v>897</v>
      </c>
      <c r="J981" s="7" t="s">
        <v>792</v>
      </c>
      <c r="K981" s="5">
        <v>45260</v>
      </c>
      <c r="L981" s="12">
        <v>5687.6</v>
      </c>
      <c r="M981" s="12">
        <v>47.39</v>
      </c>
      <c r="N981" s="12">
        <f>+Tabla2[[#This Row],[VALOR ADQUISICION]]-Tabla2[[#This Row],[DEPRECIACION ACUMULADA]]</f>
        <v>5640.21</v>
      </c>
    </row>
    <row r="982" spans="2:14" x14ac:dyDescent="0.25">
      <c r="B982" s="13">
        <v>265701</v>
      </c>
      <c r="C982" s="7" t="s">
        <v>1223</v>
      </c>
      <c r="D982" s="7" t="s">
        <v>898</v>
      </c>
      <c r="E982" s="4">
        <v>30360</v>
      </c>
      <c r="F982" s="4">
        <v>828164</v>
      </c>
      <c r="G982" s="7" t="s">
        <v>892</v>
      </c>
      <c r="H982" s="7" t="s">
        <v>899</v>
      </c>
      <c r="I982" s="7"/>
      <c r="J982" s="7" t="s">
        <v>792</v>
      </c>
      <c r="K982" s="5">
        <v>45260</v>
      </c>
      <c r="L982" s="12">
        <v>5042.7</v>
      </c>
      <c r="M982" s="12">
        <v>42</v>
      </c>
      <c r="N982" s="12">
        <f>+Tabla2[[#This Row],[VALOR ADQUISICION]]-Tabla2[[#This Row],[DEPRECIACION ACUMULADA]]</f>
        <v>5000.7</v>
      </c>
    </row>
    <row r="983" spans="2:14" x14ac:dyDescent="0.25">
      <c r="B983" s="13">
        <v>265701</v>
      </c>
      <c r="C983" s="7" t="s">
        <v>1223</v>
      </c>
      <c r="D983" s="7" t="s">
        <v>900</v>
      </c>
      <c r="E983" s="4">
        <v>30361</v>
      </c>
      <c r="F983" s="4">
        <v>828165</v>
      </c>
      <c r="G983" s="7" t="s">
        <v>892</v>
      </c>
      <c r="H983" s="7" t="s">
        <v>901</v>
      </c>
      <c r="I983" s="7" t="s">
        <v>902</v>
      </c>
      <c r="J983" s="7" t="s">
        <v>792</v>
      </c>
      <c r="K983" s="5">
        <v>45260</v>
      </c>
      <c r="L983" s="12">
        <v>9873.5</v>
      </c>
      <c r="M983" s="12">
        <v>82.27</v>
      </c>
      <c r="N983" s="12">
        <f>+Tabla2[[#This Row],[VALOR ADQUISICION]]-Tabla2[[#This Row],[DEPRECIACION ACUMULADA]]</f>
        <v>9791.23</v>
      </c>
    </row>
    <row r="984" spans="2:14" x14ac:dyDescent="0.25">
      <c r="B984" s="13">
        <v>261901</v>
      </c>
      <c r="C984" s="7" t="s">
        <v>1227</v>
      </c>
      <c r="D984" s="7" t="s">
        <v>24</v>
      </c>
      <c r="E984" s="4" t="s">
        <v>917</v>
      </c>
      <c r="F984" s="4"/>
      <c r="G984" s="7"/>
      <c r="H984" s="7"/>
      <c r="I984" s="7"/>
      <c r="J984" s="7" t="s">
        <v>10</v>
      </c>
      <c r="K984" s="5">
        <v>45264</v>
      </c>
      <c r="L984" s="12">
        <v>28910</v>
      </c>
      <c r="M984" s="12">
        <v>481.82</v>
      </c>
      <c r="N984" s="12">
        <f>+Tabla2[[#This Row],[VALOR ADQUISICION]]-Tabla2[[#This Row],[DEPRECIACION ACUMULADA]]</f>
        <v>28428.18</v>
      </c>
    </row>
    <row r="985" spans="2:14" x14ac:dyDescent="0.25">
      <c r="B985" s="13">
        <v>261901</v>
      </c>
      <c r="C985" s="7" t="s">
        <v>1228</v>
      </c>
      <c r="D985" s="7" t="s">
        <v>24</v>
      </c>
      <c r="E985" s="4" t="s">
        <v>918</v>
      </c>
      <c r="F985" s="4"/>
      <c r="G985" s="7"/>
      <c r="H985" s="7"/>
      <c r="I985" s="7"/>
      <c r="J985" s="7" t="s">
        <v>10</v>
      </c>
      <c r="K985" s="5">
        <v>45264</v>
      </c>
      <c r="L985" s="12">
        <v>39010.800000000003</v>
      </c>
      <c r="M985" s="12">
        <v>650.16</v>
      </c>
      <c r="N985" s="12">
        <f>+Tabla2[[#This Row],[VALOR ADQUISICION]]-Tabla2[[#This Row],[DEPRECIACION ACUMULADA]]</f>
        <v>38360.639999999999</v>
      </c>
    </row>
    <row r="986" spans="2:14" x14ac:dyDescent="0.25">
      <c r="B986" s="13">
        <v>261901</v>
      </c>
      <c r="C986" s="7" t="s">
        <v>1228</v>
      </c>
      <c r="D986" s="7" t="s">
        <v>24</v>
      </c>
      <c r="E986" s="4" t="s">
        <v>919</v>
      </c>
      <c r="F986" s="4"/>
      <c r="G986" s="7"/>
      <c r="H986" s="7"/>
      <c r="I986" s="7"/>
      <c r="J986" s="7" t="s">
        <v>10</v>
      </c>
      <c r="K986" s="5">
        <v>45264</v>
      </c>
      <c r="L986" s="12">
        <v>28320</v>
      </c>
      <c r="M986" s="12">
        <v>471.95</v>
      </c>
      <c r="N986" s="12">
        <f>+Tabla2[[#This Row],[VALOR ADQUISICION]]-Tabla2[[#This Row],[DEPRECIACION ACUMULADA]]</f>
        <v>27848.05</v>
      </c>
    </row>
    <row r="987" spans="2:14" x14ac:dyDescent="0.25">
      <c r="B987" s="13">
        <v>261901</v>
      </c>
      <c r="C987" s="7" t="s">
        <v>1229</v>
      </c>
      <c r="D987" s="7" t="s">
        <v>24</v>
      </c>
      <c r="E987" s="4" t="s">
        <v>920</v>
      </c>
      <c r="F987" s="4"/>
      <c r="G987" s="7"/>
      <c r="H987" s="7"/>
      <c r="I987" s="7"/>
      <c r="J987" s="7" t="s">
        <v>10</v>
      </c>
      <c r="K987" s="5">
        <v>45264</v>
      </c>
      <c r="L987" s="12">
        <v>38350</v>
      </c>
      <c r="M987" s="12">
        <v>639.15</v>
      </c>
      <c r="N987" s="12">
        <f>+Tabla2[[#This Row],[VALOR ADQUISICION]]-Tabla2[[#This Row],[DEPRECIACION ACUMULADA]]</f>
        <v>37710.85</v>
      </c>
    </row>
    <row r="988" spans="2:14" x14ac:dyDescent="0.25">
      <c r="B988" s="13">
        <v>261101</v>
      </c>
      <c r="C988" s="7" t="s">
        <v>971</v>
      </c>
      <c r="D988" s="7" t="s">
        <v>903</v>
      </c>
      <c r="E988" s="4">
        <v>30376</v>
      </c>
      <c r="F988" s="4"/>
      <c r="G988" s="7"/>
      <c r="H988" s="7"/>
      <c r="I988" s="7"/>
      <c r="J988" s="7" t="s">
        <v>10</v>
      </c>
      <c r="K988" s="5">
        <v>45273</v>
      </c>
      <c r="L988" s="12">
        <v>16872.82</v>
      </c>
      <c r="M988" s="12">
        <v>140.6</v>
      </c>
      <c r="N988" s="12">
        <f>+Tabla2[[#This Row],[VALOR ADQUISICION]]-Tabla2[[#This Row],[DEPRECIACION ACUMULADA]]</f>
        <v>16732.22</v>
      </c>
    </row>
    <row r="989" spans="2:14" x14ac:dyDescent="0.25">
      <c r="B989" s="13">
        <v>261101</v>
      </c>
      <c r="C989" s="7" t="s">
        <v>971</v>
      </c>
      <c r="D989" s="7" t="s">
        <v>904</v>
      </c>
      <c r="E989" s="4">
        <v>30377</v>
      </c>
      <c r="F989" s="4"/>
      <c r="G989" s="7"/>
      <c r="H989" s="7"/>
      <c r="I989" s="7"/>
      <c r="J989" s="7" t="s">
        <v>33</v>
      </c>
      <c r="K989" s="5">
        <v>45273</v>
      </c>
      <c r="L989" s="12">
        <v>12125.5</v>
      </c>
      <c r="M989" s="12">
        <v>101.04</v>
      </c>
      <c r="N989" s="12">
        <f>+Tabla2[[#This Row],[VALOR ADQUISICION]]-Tabla2[[#This Row],[DEPRECIACION ACUMULADA]]</f>
        <v>12024.46</v>
      </c>
    </row>
    <row r="990" spans="2:14" x14ac:dyDescent="0.25">
      <c r="B990" s="13">
        <v>261101</v>
      </c>
      <c r="C990" s="7" t="s">
        <v>971</v>
      </c>
      <c r="D990" s="7" t="s">
        <v>904</v>
      </c>
      <c r="E990" s="4">
        <v>30378</v>
      </c>
      <c r="F990" s="4"/>
      <c r="G990" s="7"/>
      <c r="H990" s="7"/>
      <c r="I990" s="7"/>
      <c r="J990" s="7" t="s">
        <v>33</v>
      </c>
      <c r="K990" s="5">
        <v>45273</v>
      </c>
      <c r="L990" s="12">
        <v>12125.5</v>
      </c>
      <c r="M990" s="12">
        <v>101.04</v>
      </c>
      <c r="N990" s="12">
        <f>+Tabla2[[#This Row],[VALOR ADQUISICION]]-Tabla2[[#This Row],[DEPRECIACION ACUMULADA]]</f>
        <v>12024.46</v>
      </c>
    </row>
    <row r="991" spans="2:14" x14ac:dyDescent="0.25">
      <c r="B991" s="13">
        <v>261101</v>
      </c>
      <c r="C991" s="7" t="s">
        <v>971</v>
      </c>
      <c r="D991" s="7" t="s">
        <v>905</v>
      </c>
      <c r="E991" s="4">
        <v>30379</v>
      </c>
      <c r="F991" s="4"/>
      <c r="G991" s="7"/>
      <c r="H991" s="7"/>
      <c r="I991" s="7"/>
      <c r="J991" s="7" t="s">
        <v>33</v>
      </c>
      <c r="K991" s="5">
        <v>45273</v>
      </c>
      <c r="L991" s="12">
        <v>10603.42</v>
      </c>
      <c r="M991" s="12">
        <v>88.35</v>
      </c>
      <c r="N991" s="12">
        <f>+Tabla2[[#This Row],[VALOR ADQUISICION]]-Tabla2[[#This Row],[DEPRECIACION ACUMULADA]]</f>
        <v>10515.07</v>
      </c>
    </row>
    <row r="992" spans="2:14" x14ac:dyDescent="0.25">
      <c r="B992" s="13">
        <v>261101</v>
      </c>
      <c r="C992" s="7" t="s">
        <v>971</v>
      </c>
      <c r="D992" s="7" t="s">
        <v>904</v>
      </c>
      <c r="E992" s="4">
        <v>30380</v>
      </c>
      <c r="F992" s="4"/>
      <c r="G992" s="7"/>
      <c r="H992" s="7"/>
      <c r="I992" s="7"/>
      <c r="J992" s="7" t="s">
        <v>33</v>
      </c>
      <c r="K992" s="5">
        <v>45273</v>
      </c>
      <c r="L992" s="12">
        <v>12125.5</v>
      </c>
      <c r="M992" s="12">
        <v>101.04</v>
      </c>
      <c r="N992" s="12">
        <f>+Tabla2[[#This Row],[VALOR ADQUISICION]]-Tabla2[[#This Row],[DEPRECIACION ACUMULADA]]</f>
        <v>12024.46</v>
      </c>
    </row>
    <row r="993" spans="2:14" x14ac:dyDescent="0.25">
      <c r="B993" s="13">
        <v>261101</v>
      </c>
      <c r="C993" s="7" t="s">
        <v>971</v>
      </c>
      <c r="D993" s="7" t="s">
        <v>904</v>
      </c>
      <c r="E993" s="4">
        <v>30381</v>
      </c>
      <c r="F993" s="4"/>
      <c r="G993" s="7"/>
      <c r="H993" s="7"/>
      <c r="I993" s="7"/>
      <c r="J993" s="7" t="s">
        <v>33</v>
      </c>
      <c r="K993" s="5">
        <v>45273</v>
      </c>
      <c r="L993" s="12">
        <v>12125.5</v>
      </c>
      <c r="M993" s="12">
        <v>101.04</v>
      </c>
      <c r="N993" s="12">
        <f>+Tabla2[[#This Row],[VALOR ADQUISICION]]-Tabla2[[#This Row],[DEPRECIACION ACUMULADA]]</f>
        <v>12024.46</v>
      </c>
    </row>
    <row r="994" spans="2:14" x14ac:dyDescent="0.25">
      <c r="B994" s="13">
        <v>261101</v>
      </c>
      <c r="C994" s="7" t="s">
        <v>971</v>
      </c>
      <c r="D994" s="7" t="s">
        <v>904</v>
      </c>
      <c r="E994" s="4">
        <v>30382</v>
      </c>
      <c r="F994" s="4"/>
      <c r="G994" s="7"/>
      <c r="H994" s="7"/>
      <c r="I994" s="7"/>
      <c r="J994" s="7" t="s">
        <v>33</v>
      </c>
      <c r="K994" s="5">
        <v>45273</v>
      </c>
      <c r="L994" s="12">
        <v>12125.5</v>
      </c>
      <c r="M994" s="12">
        <v>101.04</v>
      </c>
      <c r="N994" s="12">
        <f>+Tabla2[[#This Row],[VALOR ADQUISICION]]-Tabla2[[#This Row],[DEPRECIACION ACUMULADA]]</f>
        <v>12024.46</v>
      </c>
    </row>
    <row r="995" spans="2:14" x14ac:dyDescent="0.25">
      <c r="B995" s="13">
        <v>261101</v>
      </c>
      <c r="C995" s="7" t="s">
        <v>971</v>
      </c>
      <c r="D995" s="7" t="s">
        <v>904</v>
      </c>
      <c r="E995" s="4">
        <v>30383</v>
      </c>
      <c r="F995" s="4"/>
      <c r="G995" s="7"/>
      <c r="H995" s="7"/>
      <c r="I995" s="7"/>
      <c r="J995" s="7" t="s">
        <v>33</v>
      </c>
      <c r="K995" s="5">
        <v>45273</v>
      </c>
      <c r="L995" s="12">
        <v>12125.5</v>
      </c>
      <c r="M995" s="12">
        <v>101.04</v>
      </c>
      <c r="N995" s="12">
        <f>+Tabla2[[#This Row],[VALOR ADQUISICION]]-Tabla2[[#This Row],[DEPRECIACION ACUMULADA]]</f>
        <v>12024.46</v>
      </c>
    </row>
    <row r="996" spans="2:14" x14ac:dyDescent="0.25">
      <c r="B996" s="13">
        <v>261101</v>
      </c>
      <c r="C996" s="7" t="s">
        <v>971</v>
      </c>
      <c r="D996" s="7" t="s">
        <v>904</v>
      </c>
      <c r="E996" s="4">
        <v>30384</v>
      </c>
      <c r="F996" s="4"/>
      <c r="G996" s="7"/>
      <c r="H996" s="7"/>
      <c r="I996" s="7"/>
      <c r="J996" s="7" t="s">
        <v>33</v>
      </c>
      <c r="K996" s="5">
        <v>45273</v>
      </c>
      <c r="L996" s="12">
        <v>12125.5</v>
      </c>
      <c r="M996" s="12">
        <v>101.04</v>
      </c>
      <c r="N996" s="12">
        <f>+Tabla2[[#This Row],[VALOR ADQUISICION]]-Tabla2[[#This Row],[DEPRECIACION ACUMULADA]]</f>
        <v>12024.46</v>
      </c>
    </row>
    <row r="997" spans="2:14" x14ac:dyDescent="0.25">
      <c r="B997" s="13">
        <v>261101</v>
      </c>
      <c r="C997" s="7" t="s">
        <v>971</v>
      </c>
      <c r="D997" s="7" t="s">
        <v>904</v>
      </c>
      <c r="E997" s="4">
        <v>30385</v>
      </c>
      <c r="F997" s="4"/>
      <c r="G997" s="7"/>
      <c r="H997" s="7"/>
      <c r="I997" s="7"/>
      <c r="J997" s="7" t="s">
        <v>33</v>
      </c>
      <c r="K997" s="5">
        <v>45273</v>
      </c>
      <c r="L997" s="12">
        <v>12125.5</v>
      </c>
      <c r="M997" s="12">
        <v>101.04</v>
      </c>
      <c r="N997" s="12">
        <f>+Tabla2[[#This Row],[VALOR ADQUISICION]]-Tabla2[[#This Row],[DEPRECIACION ACUMULADA]]</f>
        <v>12024.46</v>
      </c>
    </row>
    <row r="998" spans="2:14" x14ac:dyDescent="0.25">
      <c r="B998" s="13">
        <v>261101</v>
      </c>
      <c r="C998" s="7" t="s">
        <v>971</v>
      </c>
      <c r="D998" s="7" t="s">
        <v>904</v>
      </c>
      <c r="E998" s="4">
        <v>30386</v>
      </c>
      <c r="F998" s="4"/>
      <c r="G998" s="7"/>
      <c r="H998" s="7"/>
      <c r="I998" s="7"/>
      <c r="J998" s="7" t="s">
        <v>33</v>
      </c>
      <c r="K998" s="5">
        <v>45273</v>
      </c>
      <c r="L998" s="12">
        <v>12125.5</v>
      </c>
      <c r="M998" s="12">
        <v>101.04</v>
      </c>
      <c r="N998" s="12">
        <f>+Tabla2[[#This Row],[VALOR ADQUISICION]]-Tabla2[[#This Row],[DEPRECIACION ACUMULADA]]</f>
        <v>12024.46</v>
      </c>
    </row>
    <row r="999" spans="2:14" x14ac:dyDescent="0.25">
      <c r="B999" s="13">
        <v>261101</v>
      </c>
      <c r="C999" s="7" t="s">
        <v>971</v>
      </c>
      <c r="D999" s="7" t="s">
        <v>904</v>
      </c>
      <c r="E999" s="4">
        <v>30387</v>
      </c>
      <c r="F999" s="4"/>
      <c r="G999" s="7"/>
      <c r="H999" s="7"/>
      <c r="I999" s="7"/>
      <c r="J999" s="7" t="s">
        <v>33</v>
      </c>
      <c r="K999" s="5">
        <v>45273</v>
      </c>
      <c r="L999" s="12">
        <v>12125.5</v>
      </c>
      <c r="M999" s="12">
        <v>101.04</v>
      </c>
      <c r="N999" s="12">
        <f>+Tabla2[[#This Row],[VALOR ADQUISICION]]-Tabla2[[#This Row],[DEPRECIACION ACUMULADA]]</f>
        <v>12024.46</v>
      </c>
    </row>
    <row r="1000" spans="2:14" x14ac:dyDescent="0.25">
      <c r="B1000" s="13">
        <v>261101</v>
      </c>
      <c r="C1000" s="7" t="s">
        <v>971</v>
      </c>
      <c r="D1000" s="7" t="s">
        <v>905</v>
      </c>
      <c r="E1000" s="4">
        <v>30388</v>
      </c>
      <c r="F1000" s="4"/>
      <c r="G1000" s="7"/>
      <c r="H1000" s="7"/>
      <c r="I1000" s="7"/>
      <c r="J1000" s="7" t="s">
        <v>33</v>
      </c>
      <c r="K1000" s="5">
        <v>45273</v>
      </c>
      <c r="L1000" s="12">
        <v>10603.42</v>
      </c>
      <c r="M1000" s="12">
        <v>88.35</v>
      </c>
      <c r="N1000" s="12">
        <f>+Tabla2[[#This Row],[VALOR ADQUISICION]]-Tabla2[[#This Row],[DEPRECIACION ACUMULADA]]</f>
        <v>10515.07</v>
      </c>
    </row>
    <row r="1001" spans="2:14" x14ac:dyDescent="0.25">
      <c r="B1001" s="13">
        <v>261101</v>
      </c>
      <c r="C1001" s="7" t="s">
        <v>971</v>
      </c>
      <c r="D1001" s="7" t="s">
        <v>905</v>
      </c>
      <c r="E1001" s="4">
        <v>30389</v>
      </c>
      <c r="F1001" s="4"/>
      <c r="G1001" s="7"/>
      <c r="H1001" s="7"/>
      <c r="I1001" s="7"/>
      <c r="J1001" s="7" t="s">
        <v>33</v>
      </c>
      <c r="K1001" s="5">
        <v>45273</v>
      </c>
      <c r="L1001" s="12">
        <v>10603.42</v>
      </c>
      <c r="M1001" s="12">
        <v>88.35</v>
      </c>
      <c r="N1001" s="12">
        <f>+Tabla2[[#This Row],[VALOR ADQUISICION]]-Tabla2[[#This Row],[DEPRECIACION ACUMULADA]]</f>
        <v>10515.07</v>
      </c>
    </row>
    <row r="1002" spans="2:14" x14ac:dyDescent="0.25">
      <c r="B1002" s="13">
        <v>261101</v>
      </c>
      <c r="C1002" s="7" t="s">
        <v>971</v>
      </c>
      <c r="D1002" s="7" t="s">
        <v>905</v>
      </c>
      <c r="E1002" s="4">
        <v>30390</v>
      </c>
      <c r="F1002" s="4"/>
      <c r="G1002" s="7"/>
      <c r="H1002" s="7"/>
      <c r="I1002" s="7"/>
      <c r="J1002" s="7" t="s">
        <v>33</v>
      </c>
      <c r="K1002" s="5">
        <v>45273</v>
      </c>
      <c r="L1002" s="12">
        <v>10603.42</v>
      </c>
      <c r="M1002" s="12">
        <v>88.35</v>
      </c>
      <c r="N1002" s="12">
        <f>+Tabla2[[#This Row],[VALOR ADQUISICION]]-Tabla2[[#This Row],[DEPRECIACION ACUMULADA]]</f>
        <v>10515.07</v>
      </c>
    </row>
    <row r="1003" spans="2:14" x14ac:dyDescent="0.25">
      <c r="B1003" s="13">
        <v>261101</v>
      </c>
      <c r="C1003" s="7" t="s">
        <v>971</v>
      </c>
      <c r="D1003" s="7" t="s">
        <v>905</v>
      </c>
      <c r="E1003" s="4">
        <v>30391</v>
      </c>
      <c r="F1003" s="4"/>
      <c r="G1003" s="7"/>
      <c r="H1003" s="7"/>
      <c r="I1003" s="7"/>
      <c r="J1003" s="7" t="s">
        <v>33</v>
      </c>
      <c r="K1003" s="5">
        <v>45273</v>
      </c>
      <c r="L1003" s="12">
        <v>10603.42</v>
      </c>
      <c r="M1003" s="12">
        <v>88.35</v>
      </c>
      <c r="N1003" s="12">
        <f>+Tabla2[[#This Row],[VALOR ADQUISICION]]-Tabla2[[#This Row],[DEPRECIACION ACUMULADA]]</f>
        <v>10515.07</v>
      </c>
    </row>
    <row r="1004" spans="2:14" x14ac:dyDescent="0.25">
      <c r="B1004" s="13">
        <v>261101</v>
      </c>
      <c r="C1004" s="7" t="s">
        <v>971</v>
      </c>
      <c r="D1004" s="7" t="s">
        <v>905</v>
      </c>
      <c r="E1004" s="4">
        <v>30392</v>
      </c>
      <c r="F1004" s="4"/>
      <c r="G1004" s="7"/>
      <c r="H1004" s="7"/>
      <c r="I1004" s="7"/>
      <c r="J1004" s="7" t="s">
        <v>33</v>
      </c>
      <c r="K1004" s="5">
        <v>45273</v>
      </c>
      <c r="L1004" s="12">
        <v>10603.42</v>
      </c>
      <c r="M1004" s="12">
        <v>88.35</v>
      </c>
      <c r="N1004" s="12">
        <f>+Tabla2[[#This Row],[VALOR ADQUISICION]]-Tabla2[[#This Row],[DEPRECIACION ACUMULADA]]</f>
        <v>10515.07</v>
      </c>
    </row>
    <row r="1005" spans="2:14" x14ac:dyDescent="0.25">
      <c r="B1005" s="13">
        <v>261101</v>
      </c>
      <c r="C1005" s="7" t="s">
        <v>971</v>
      </c>
      <c r="D1005" s="7" t="s">
        <v>905</v>
      </c>
      <c r="E1005" s="4">
        <v>30393</v>
      </c>
      <c r="F1005" s="4"/>
      <c r="G1005" s="7"/>
      <c r="H1005" s="7"/>
      <c r="I1005" s="7"/>
      <c r="J1005" s="7" t="s">
        <v>33</v>
      </c>
      <c r="K1005" s="5">
        <v>45273</v>
      </c>
      <c r="L1005" s="12">
        <v>10603.42</v>
      </c>
      <c r="M1005" s="12">
        <v>88.35</v>
      </c>
      <c r="N1005" s="12">
        <f>+Tabla2[[#This Row],[VALOR ADQUISICION]]-Tabla2[[#This Row],[DEPRECIACION ACUMULADA]]</f>
        <v>10515.07</v>
      </c>
    </row>
    <row r="1006" spans="2:14" x14ac:dyDescent="0.25">
      <c r="B1006" s="13">
        <v>261101</v>
      </c>
      <c r="C1006" s="7" t="s">
        <v>971</v>
      </c>
      <c r="D1006" s="7" t="s">
        <v>905</v>
      </c>
      <c r="E1006" s="4">
        <v>30394</v>
      </c>
      <c r="F1006" s="4"/>
      <c r="G1006" s="7"/>
      <c r="H1006" s="7"/>
      <c r="I1006" s="7"/>
      <c r="J1006" s="7" t="s">
        <v>33</v>
      </c>
      <c r="K1006" s="5">
        <v>45273</v>
      </c>
      <c r="L1006" s="12">
        <v>10603.42</v>
      </c>
      <c r="M1006" s="12">
        <v>88.35</v>
      </c>
      <c r="N1006" s="12">
        <f>+Tabla2[[#This Row],[VALOR ADQUISICION]]-Tabla2[[#This Row],[DEPRECIACION ACUMULADA]]</f>
        <v>10515.07</v>
      </c>
    </row>
    <row r="1007" spans="2:14" x14ac:dyDescent="0.25">
      <c r="B1007" s="13">
        <v>261101</v>
      </c>
      <c r="C1007" s="7" t="s">
        <v>971</v>
      </c>
      <c r="D1007" s="7" t="s">
        <v>905</v>
      </c>
      <c r="E1007" s="4">
        <v>30395</v>
      </c>
      <c r="F1007" s="4"/>
      <c r="G1007" s="7"/>
      <c r="H1007" s="7"/>
      <c r="I1007" s="7"/>
      <c r="J1007" s="7" t="s">
        <v>33</v>
      </c>
      <c r="K1007" s="5">
        <v>45273</v>
      </c>
      <c r="L1007" s="12">
        <v>10603.42</v>
      </c>
      <c r="M1007" s="12">
        <v>88.35</v>
      </c>
      <c r="N1007" s="12">
        <f>+Tabla2[[#This Row],[VALOR ADQUISICION]]-Tabla2[[#This Row],[DEPRECIACION ACUMULADA]]</f>
        <v>10515.07</v>
      </c>
    </row>
    <row r="1008" spans="2:14" x14ac:dyDescent="0.25">
      <c r="B1008" s="13">
        <v>261101</v>
      </c>
      <c r="C1008" s="7" t="s">
        <v>971</v>
      </c>
      <c r="D1008" s="7" t="s">
        <v>905</v>
      </c>
      <c r="E1008" s="4">
        <v>30396</v>
      </c>
      <c r="F1008" s="4"/>
      <c r="G1008" s="7"/>
      <c r="H1008" s="7"/>
      <c r="I1008" s="7"/>
      <c r="J1008" s="7" t="s">
        <v>33</v>
      </c>
      <c r="K1008" s="5">
        <v>45273</v>
      </c>
      <c r="L1008" s="12">
        <v>10603.42</v>
      </c>
      <c r="M1008" s="12">
        <v>88.35</v>
      </c>
      <c r="N1008" s="12">
        <f>+Tabla2[[#This Row],[VALOR ADQUISICION]]-Tabla2[[#This Row],[DEPRECIACION ACUMULADA]]</f>
        <v>10515.07</v>
      </c>
    </row>
    <row r="1009" spans="2:14" x14ac:dyDescent="0.25">
      <c r="B1009" s="13">
        <v>261101</v>
      </c>
      <c r="C1009" s="7" t="s">
        <v>971</v>
      </c>
      <c r="D1009" s="7" t="s">
        <v>905</v>
      </c>
      <c r="E1009" s="4">
        <v>30397</v>
      </c>
      <c r="F1009" s="4"/>
      <c r="G1009" s="7"/>
      <c r="H1009" s="7"/>
      <c r="I1009" s="7"/>
      <c r="J1009" s="7" t="s">
        <v>33</v>
      </c>
      <c r="K1009" s="5">
        <v>45273</v>
      </c>
      <c r="L1009" s="12">
        <v>10603.42</v>
      </c>
      <c r="M1009" s="12">
        <v>88.35</v>
      </c>
      <c r="N1009" s="12">
        <f>+Tabla2[[#This Row],[VALOR ADQUISICION]]-Tabla2[[#This Row],[DEPRECIACION ACUMULADA]]</f>
        <v>10515.07</v>
      </c>
    </row>
    <row r="1010" spans="2:14" x14ac:dyDescent="0.25">
      <c r="B1010" s="13">
        <v>261101</v>
      </c>
      <c r="C1010" s="7" t="s">
        <v>971</v>
      </c>
      <c r="D1010" s="7" t="s">
        <v>905</v>
      </c>
      <c r="E1010" s="4">
        <v>30398</v>
      </c>
      <c r="F1010" s="4"/>
      <c r="G1010" s="7"/>
      <c r="H1010" s="7"/>
      <c r="I1010" s="7"/>
      <c r="J1010" s="7" t="s">
        <v>33</v>
      </c>
      <c r="K1010" s="5">
        <v>45273</v>
      </c>
      <c r="L1010" s="12">
        <v>10603.42</v>
      </c>
      <c r="M1010" s="12">
        <v>88.35</v>
      </c>
      <c r="N1010" s="12">
        <f>+Tabla2[[#This Row],[VALOR ADQUISICION]]-Tabla2[[#This Row],[DEPRECIACION ACUMULADA]]</f>
        <v>10515.07</v>
      </c>
    </row>
    <row r="1011" spans="2:14" x14ac:dyDescent="0.25">
      <c r="B1011" s="13">
        <v>261101</v>
      </c>
      <c r="C1011" s="7" t="s">
        <v>971</v>
      </c>
      <c r="D1011" s="7" t="s">
        <v>905</v>
      </c>
      <c r="E1011" s="4">
        <v>30399</v>
      </c>
      <c r="F1011" s="4"/>
      <c r="G1011" s="7"/>
      <c r="H1011" s="7"/>
      <c r="I1011" s="7"/>
      <c r="J1011" s="7" t="s">
        <v>33</v>
      </c>
      <c r="K1011" s="5">
        <v>45273</v>
      </c>
      <c r="L1011" s="12">
        <v>10603.42</v>
      </c>
      <c r="M1011" s="12">
        <v>88.35</v>
      </c>
      <c r="N1011" s="12">
        <f>+Tabla2[[#This Row],[VALOR ADQUISICION]]-Tabla2[[#This Row],[DEPRECIACION ACUMULADA]]</f>
        <v>10515.07</v>
      </c>
    </row>
    <row r="1012" spans="2:14" x14ac:dyDescent="0.25">
      <c r="B1012" s="13">
        <v>261101</v>
      </c>
      <c r="C1012" s="7" t="s">
        <v>971</v>
      </c>
      <c r="D1012" s="7" t="s">
        <v>905</v>
      </c>
      <c r="E1012" s="4">
        <v>30400</v>
      </c>
      <c r="F1012" s="4"/>
      <c r="G1012" s="7"/>
      <c r="H1012" s="7"/>
      <c r="I1012" s="7"/>
      <c r="J1012" s="7" t="s">
        <v>33</v>
      </c>
      <c r="K1012" s="5">
        <v>45273</v>
      </c>
      <c r="L1012" s="12">
        <v>10603.42</v>
      </c>
      <c r="M1012" s="12">
        <v>88.35</v>
      </c>
      <c r="N1012" s="12">
        <f>+Tabla2[[#This Row],[VALOR ADQUISICION]]-Tabla2[[#This Row],[DEPRECIACION ACUMULADA]]</f>
        <v>10515.07</v>
      </c>
    </row>
    <row r="1013" spans="2:14" x14ac:dyDescent="0.25">
      <c r="B1013" s="13">
        <v>261101</v>
      </c>
      <c r="C1013" s="7" t="s">
        <v>971</v>
      </c>
      <c r="D1013" s="7" t="s">
        <v>905</v>
      </c>
      <c r="E1013" s="4">
        <v>30401</v>
      </c>
      <c r="F1013" s="4"/>
      <c r="G1013" s="7"/>
      <c r="H1013" s="7"/>
      <c r="I1013" s="7"/>
      <c r="J1013" s="7" t="s">
        <v>33</v>
      </c>
      <c r="K1013" s="5">
        <v>45273</v>
      </c>
      <c r="L1013" s="12">
        <v>10603.42</v>
      </c>
      <c r="M1013" s="12">
        <v>88.35</v>
      </c>
      <c r="N1013" s="12">
        <f>+Tabla2[[#This Row],[VALOR ADQUISICION]]-Tabla2[[#This Row],[DEPRECIACION ACUMULADA]]</f>
        <v>10515.07</v>
      </c>
    </row>
    <row r="1014" spans="2:14" s="1" customFormat="1" x14ac:dyDescent="0.25">
      <c r="B1014" s="13">
        <v>261401</v>
      </c>
      <c r="C1014" s="7" t="s">
        <v>971</v>
      </c>
      <c r="D1014" s="7" t="s">
        <v>1232</v>
      </c>
      <c r="E1014" s="4">
        <v>30362</v>
      </c>
      <c r="F1014" s="4"/>
      <c r="G1014" s="7" t="s">
        <v>1233</v>
      </c>
      <c r="H1014" s="7" t="s">
        <v>1234</v>
      </c>
      <c r="I1014" s="7" t="s">
        <v>1235</v>
      </c>
      <c r="J1014" s="7" t="s">
        <v>33</v>
      </c>
      <c r="K1014" s="5">
        <v>45267</v>
      </c>
      <c r="L1014" s="12">
        <v>14236</v>
      </c>
      <c r="M1014" s="12">
        <v>118.63</v>
      </c>
      <c r="N1014" s="12">
        <f>+Tabla2[[#This Row],[VALOR ADQUISICION]]-Tabla2[[#This Row],[DEPRECIACION ACUMULADA]]</f>
        <v>14117.37</v>
      </c>
    </row>
    <row r="1015" spans="2:14" s="1" customFormat="1" x14ac:dyDescent="0.25">
      <c r="B1015" s="13">
        <v>261401</v>
      </c>
      <c r="C1015" s="7" t="s">
        <v>971</v>
      </c>
      <c r="D1015" s="7" t="s">
        <v>1232</v>
      </c>
      <c r="E1015" s="4">
        <v>30363</v>
      </c>
      <c r="F1015" s="4"/>
      <c r="G1015" s="7" t="s">
        <v>1233</v>
      </c>
      <c r="H1015" s="7" t="s">
        <v>1234</v>
      </c>
      <c r="I1015" s="7" t="s">
        <v>1236</v>
      </c>
      <c r="J1015" s="7" t="s">
        <v>33</v>
      </c>
      <c r="K1015" s="5">
        <v>45267</v>
      </c>
      <c r="L1015" s="12">
        <v>14236</v>
      </c>
      <c r="M1015" s="12">
        <v>118.63</v>
      </c>
      <c r="N1015" s="12">
        <f>+Tabla2[[#This Row],[VALOR ADQUISICION]]-Tabla2[[#This Row],[DEPRECIACION ACUMULADA]]</f>
        <v>14117.37</v>
      </c>
    </row>
    <row r="1016" spans="2:14" s="1" customFormat="1" x14ac:dyDescent="0.25">
      <c r="B1016" s="13">
        <v>261401</v>
      </c>
      <c r="C1016" s="7" t="s">
        <v>971</v>
      </c>
      <c r="D1016" s="7" t="s">
        <v>1232</v>
      </c>
      <c r="E1016" s="4">
        <v>30364</v>
      </c>
      <c r="F1016" s="4"/>
      <c r="G1016" s="7" t="s">
        <v>1233</v>
      </c>
      <c r="H1016" s="7" t="s">
        <v>1234</v>
      </c>
      <c r="I1016" s="7" t="s">
        <v>1237</v>
      </c>
      <c r="J1016" s="7" t="s">
        <v>33</v>
      </c>
      <c r="K1016" s="5">
        <v>45267</v>
      </c>
      <c r="L1016" s="12">
        <v>14236</v>
      </c>
      <c r="M1016" s="12">
        <v>118.63</v>
      </c>
      <c r="N1016" s="12">
        <f>+Tabla2[[#This Row],[VALOR ADQUISICION]]-Tabla2[[#This Row],[DEPRECIACION ACUMULADA]]</f>
        <v>14117.37</v>
      </c>
    </row>
    <row r="1017" spans="2:14" s="1" customFormat="1" x14ac:dyDescent="0.25">
      <c r="B1017" s="13">
        <v>261401</v>
      </c>
      <c r="C1017" s="7" t="s">
        <v>971</v>
      </c>
      <c r="D1017" s="7" t="s">
        <v>1232</v>
      </c>
      <c r="E1017" s="4">
        <v>30365</v>
      </c>
      <c r="F1017" s="4"/>
      <c r="G1017" s="7" t="s">
        <v>1233</v>
      </c>
      <c r="H1017" s="7" t="s">
        <v>1234</v>
      </c>
      <c r="I1017" s="7" t="s">
        <v>1238</v>
      </c>
      <c r="J1017" s="7" t="s">
        <v>33</v>
      </c>
      <c r="K1017" s="5">
        <v>45267</v>
      </c>
      <c r="L1017" s="12">
        <v>14236</v>
      </c>
      <c r="M1017" s="12">
        <v>118.63</v>
      </c>
      <c r="N1017" s="12">
        <f>+Tabla2[[#This Row],[VALOR ADQUISICION]]-Tabla2[[#This Row],[DEPRECIACION ACUMULADA]]</f>
        <v>14117.37</v>
      </c>
    </row>
    <row r="1018" spans="2:14" s="1" customFormat="1" x14ac:dyDescent="0.25">
      <c r="B1018" s="13">
        <v>261401</v>
      </c>
      <c r="C1018" s="7" t="s">
        <v>971</v>
      </c>
      <c r="D1018" s="7" t="s">
        <v>1232</v>
      </c>
      <c r="E1018" s="4">
        <v>30366</v>
      </c>
      <c r="F1018" s="4"/>
      <c r="G1018" s="7" t="s">
        <v>1233</v>
      </c>
      <c r="H1018" s="7" t="s">
        <v>1234</v>
      </c>
      <c r="I1018" s="7" t="s">
        <v>1239</v>
      </c>
      <c r="J1018" s="7" t="s">
        <v>33</v>
      </c>
      <c r="K1018" s="5">
        <v>45267</v>
      </c>
      <c r="L1018" s="12">
        <v>14236</v>
      </c>
      <c r="M1018" s="12">
        <v>118.63</v>
      </c>
      <c r="N1018" s="12">
        <f>+Tabla2[[#This Row],[VALOR ADQUISICION]]-Tabla2[[#This Row],[DEPRECIACION ACUMULADA]]</f>
        <v>14117.37</v>
      </c>
    </row>
    <row r="1019" spans="2:14" s="1" customFormat="1" x14ac:dyDescent="0.25">
      <c r="B1019" s="13">
        <v>261401</v>
      </c>
      <c r="C1019" s="7" t="s">
        <v>971</v>
      </c>
      <c r="D1019" s="7" t="s">
        <v>1232</v>
      </c>
      <c r="E1019" s="4">
        <v>30367</v>
      </c>
      <c r="F1019" s="4"/>
      <c r="G1019" s="7" t="s">
        <v>1233</v>
      </c>
      <c r="H1019" s="7" t="s">
        <v>1234</v>
      </c>
      <c r="I1019" s="7" t="s">
        <v>1240</v>
      </c>
      <c r="J1019" s="7" t="s">
        <v>33</v>
      </c>
      <c r="K1019" s="5">
        <v>45267</v>
      </c>
      <c r="L1019" s="12">
        <v>14236</v>
      </c>
      <c r="M1019" s="12">
        <v>118.63</v>
      </c>
      <c r="N1019" s="12">
        <f>+Tabla2[[#This Row],[VALOR ADQUISICION]]-Tabla2[[#This Row],[DEPRECIACION ACUMULADA]]</f>
        <v>14117.37</v>
      </c>
    </row>
    <row r="1020" spans="2:14" s="1" customFormat="1" x14ac:dyDescent="0.25">
      <c r="B1020" s="13">
        <v>261401</v>
      </c>
      <c r="C1020" s="7" t="s">
        <v>971</v>
      </c>
      <c r="D1020" s="7" t="s">
        <v>1232</v>
      </c>
      <c r="E1020" s="4">
        <v>30368</v>
      </c>
      <c r="F1020" s="4"/>
      <c r="G1020" s="7" t="s">
        <v>1233</v>
      </c>
      <c r="H1020" s="7" t="s">
        <v>1234</v>
      </c>
      <c r="I1020" s="7" t="s">
        <v>1241</v>
      </c>
      <c r="J1020" s="7" t="s">
        <v>33</v>
      </c>
      <c r="K1020" s="5">
        <v>45267</v>
      </c>
      <c r="L1020" s="12">
        <v>14236</v>
      </c>
      <c r="M1020" s="12">
        <v>118.63</v>
      </c>
      <c r="N1020" s="12">
        <f>+Tabla2[[#This Row],[VALOR ADQUISICION]]-Tabla2[[#This Row],[DEPRECIACION ACUMULADA]]</f>
        <v>14117.37</v>
      </c>
    </row>
    <row r="1021" spans="2:14" s="1" customFormat="1" x14ac:dyDescent="0.25">
      <c r="B1021" s="13">
        <v>261401</v>
      </c>
      <c r="C1021" s="7" t="s">
        <v>971</v>
      </c>
      <c r="D1021" s="7" t="s">
        <v>1232</v>
      </c>
      <c r="E1021" s="4">
        <v>30369</v>
      </c>
      <c r="F1021" s="4"/>
      <c r="G1021" s="7" t="s">
        <v>1233</v>
      </c>
      <c r="H1021" s="7" t="s">
        <v>1234</v>
      </c>
      <c r="I1021" s="7" t="s">
        <v>1242</v>
      </c>
      <c r="J1021" s="7" t="s">
        <v>33</v>
      </c>
      <c r="K1021" s="5">
        <v>45267</v>
      </c>
      <c r="L1021" s="12">
        <v>14236</v>
      </c>
      <c r="M1021" s="12">
        <v>118.63</v>
      </c>
      <c r="N1021" s="12">
        <f>+Tabla2[[#This Row],[VALOR ADQUISICION]]-Tabla2[[#This Row],[DEPRECIACION ACUMULADA]]</f>
        <v>14117.37</v>
      </c>
    </row>
    <row r="1022" spans="2:14" s="1" customFormat="1" x14ac:dyDescent="0.25">
      <c r="B1022" s="13">
        <v>261401</v>
      </c>
      <c r="C1022" s="7" t="s">
        <v>971</v>
      </c>
      <c r="D1022" s="7" t="s">
        <v>1232</v>
      </c>
      <c r="E1022" s="4">
        <v>30370</v>
      </c>
      <c r="F1022" s="4"/>
      <c r="G1022" s="7" t="s">
        <v>1233</v>
      </c>
      <c r="H1022" s="7" t="s">
        <v>1234</v>
      </c>
      <c r="I1022" s="7" t="s">
        <v>1243</v>
      </c>
      <c r="J1022" s="7" t="s">
        <v>33</v>
      </c>
      <c r="K1022" s="5">
        <v>45267</v>
      </c>
      <c r="L1022" s="12">
        <v>14236</v>
      </c>
      <c r="M1022" s="12">
        <v>118.63</v>
      </c>
      <c r="N1022" s="12">
        <f>+Tabla2[[#This Row],[VALOR ADQUISICION]]-Tabla2[[#This Row],[DEPRECIACION ACUMULADA]]</f>
        <v>14117.37</v>
      </c>
    </row>
    <row r="1023" spans="2:14" s="1" customFormat="1" x14ac:dyDescent="0.25">
      <c r="B1023" s="13">
        <v>261401</v>
      </c>
      <c r="C1023" s="7" t="s">
        <v>971</v>
      </c>
      <c r="D1023" s="7" t="s">
        <v>1232</v>
      </c>
      <c r="E1023" s="4">
        <v>30371</v>
      </c>
      <c r="F1023" s="4"/>
      <c r="G1023" s="7" t="s">
        <v>1233</v>
      </c>
      <c r="H1023" s="7" t="s">
        <v>1234</v>
      </c>
      <c r="I1023" s="7" t="s">
        <v>1244</v>
      </c>
      <c r="J1023" s="7" t="s">
        <v>33</v>
      </c>
      <c r="K1023" s="5">
        <v>45267</v>
      </c>
      <c r="L1023" s="12">
        <v>14236</v>
      </c>
      <c r="M1023" s="12">
        <v>118.63</v>
      </c>
      <c r="N1023" s="12">
        <f>+Tabla2[[#This Row],[VALOR ADQUISICION]]-Tabla2[[#This Row],[DEPRECIACION ACUMULADA]]</f>
        <v>14117.37</v>
      </c>
    </row>
    <row r="1024" spans="2:14" s="1" customFormat="1" x14ac:dyDescent="0.25">
      <c r="B1024" s="13">
        <v>261401</v>
      </c>
      <c r="C1024" s="7" t="s">
        <v>971</v>
      </c>
      <c r="D1024" s="7" t="s">
        <v>1232</v>
      </c>
      <c r="E1024" s="4">
        <v>30372</v>
      </c>
      <c r="F1024" s="4"/>
      <c r="G1024" s="7" t="s">
        <v>1233</v>
      </c>
      <c r="H1024" s="7" t="s">
        <v>1234</v>
      </c>
      <c r="I1024" s="7" t="s">
        <v>1245</v>
      </c>
      <c r="J1024" s="7" t="s">
        <v>33</v>
      </c>
      <c r="K1024" s="5">
        <v>45267</v>
      </c>
      <c r="L1024" s="12">
        <v>14236</v>
      </c>
      <c r="M1024" s="12">
        <v>118.63</v>
      </c>
      <c r="N1024" s="12">
        <f>+Tabla2[[#This Row],[VALOR ADQUISICION]]-Tabla2[[#This Row],[DEPRECIACION ACUMULADA]]</f>
        <v>14117.37</v>
      </c>
    </row>
    <row r="1025" spans="2:14" s="1" customFormat="1" x14ac:dyDescent="0.25">
      <c r="B1025" s="13">
        <v>261401</v>
      </c>
      <c r="C1025" s="7" t="s">
        <v>971</v>
      </c>
      <c r="D1025" s="7" t="s">
        <v>1232</v>
      </c>
      <c r="E1025" s="4">
        <v>30373</v>
      </c>
      <c r="F1025" s="4"/>
      <c r="G1025" s="7" t="s">
        <v>1233</v>
      </c>
      <c r="H1025" s="7" t="s">
        <v>1234</v>
      </c>
      <c r="I1025" s="7" t="s">
        <v>1246</v>
      </c>
      <c r="J1025" s="7" t="s">
        <v>33</v>
      </c>
      <c r="K1025" s="5">
        <v>45267</v>
      </c>
      <c r="L1025" s="12">
        <v>14236</v>
      </c>
      <c r="M1025" s="12">
        <v>118.63</v>
      </c>
      <c r="N1025" s="12">
        <f>+Tabla2[[#This Row],[VALOR ADQUISICION]]-Tabla2[[#This Row],[DEPRECIACION ACUMULADA]]</f>
        <v>14117.37</v>
      </c>
    </row>
    <row r="1026" spans="2:14" s="1" customFormat="1" x14ac:dyDescent="0.25">
      <c r="B1026" s="13">
        <v>261401</v>
      </c>
      <c r="C1026" s="7" t="s">
        <v>971</v>
      </c>
      <c r="D1026" s="7" t="s">
        <v>1232</v>
      </c>
      <c r="E1026" s="4">
        <v>30374</v>
      </c>
      <c r="F1026" s="4"/>
      <c r="G1026" s="7" t="s">
        <v>1233</v>
      </c>
      <c r="H1026" s="7" t="s">
        <v>1234</v>
      </c>
      <c r="I1026" s="7" t="s">
        <v>1247</v>
      </c>
      <c r="J1026" s="7" t="s">
        <v>33</v>
      </c>
      <c r="K1026" s="5">
        <v>45267</v>
      </c>
      <c r="L1026" s="12">
        <v>14236</v>
      </c>
      <c r="M1026" s="12">
        <v>118.63</v>
      </c>
      <c r="N1026" s="12">
        <f>+Tabla2[[#This Row],[VALOR ADQUISICION]]-Tabla2[[#This Row],[DEPRECIACION ACUMULADA]]</f>
        <v>14117.37</v>
      </c>
    </row>
    <row r="1027" spans="2:14" s="1" customFormat="1" x14ac:dyDescent="0.25">
      <c r="B1027" s="13">
        <v>261401</v>
      </c>
      <c r="C1027" s="7" t="s">
        <v>971</v>
      </c>
      <c r="D1027" s="7" t="s">
        <v>1232</v>
      </c>
      <c r="E1027" s="4">
        <v>30375</v>
      </c>
      <c r="F1027" s="4"/>
      <c r="G1027" s="7" t="s">
        <v>1233</v>
      </c>
      <c r="H1027" s="7" t="s">
        <v>1234</v>
      </c>
      <c r="I1027" s="7" t="s">
        <v>1248</v>
      </c>
      <c r="J1027" s="7" t="s">
        <v>33</v>
      </c>
      <c r="K1027" s="5">
        <v>45267</v>
      </c>
      <c r="L1027" s="12">
        <v>14236</v>
      </c>
      <c r="M1027" s="12">
        <v>118.63</v>
      </c>
      <c r="N1027" s="12">
        <f>+Tabla2[[#This Row],[VALOR ADQUISICION]]-Tabla2[[#This Row],[DEPRECIACION ACUMULADA]]</f>
        <v>14117.37</v>
      </c>
    </row>
    <row r="1028" spans="2:14" x14ac:dyDescent="0.25">
      <c r="B1028" s="13">
        <v>261101</v>
      </c>
      <c r="C1028" s="7" t="s">
        <v>971</v>
      </c>
      <c r="D1028" s="7" t="s">
        <v>903</v>
      </c>
      <c r="E1028" s="4">
        <v>30402</v>
      </c>
      <c r="F1028" s="4"/>
      <c r="G1028" s="7"/>
      <c r="H1028" s="7"/>
      <c r="I1028" s="7"/>
      <c r="J1028" s="7" t="s">
        <v>10</v>
      </c>
      <c r="K1028" s="5">
        <v>45273</v>
      </c>
      <c r="L1028" s="12">
        <v>16872.82</v>
      </c>
      <c r="M1028" s="12">
        <v>140.6</v>
      </c>
      <c r="N1028" s="12">
        <f>+Tabla2[[#This Row],[VALOR ADQUISICION]]-Tabla2[[#This Row],[DEPRECIACION ACUMULADA]]</f>
        <v>16732.22</v>
      </c>
    </row>
    <row r="1029" spans="2:14" x14ac:dyDescent="0.25">
      <c r="B1029" s="13">
        <v>261101</v>
      </c>
      <c r="C1029" s="7" t="s">
        <v>971</v>
      </c>
      <c r="D1029" s="7" t="s">
        <v>906</v>
      </c>
      <c r="E1029" s="4">
        <v>30403</v>
      </c>
      <c r="F1029" s="4"/>
      <c r="G1029" s="7"/>
      <c r="H1029" s="7"/>
      <c r="I1029" s="7"/>
      <c r="J1029" s="7" t="s">
        <v>10</v>
      </c>
      <c r="K1029" s="5">
        <v>45273</v>
      </c>
      <c r="L1029" s="12">
        <v>9745.44</v>
      </c>
      <c r="M1029" s="12">
        <v>81.22</v>
      </c>
      <c r="N1029" s="12">
        <f>+Tabla2[[#This Row],[VALOR ADQUISICION]]-Tabla2[[#This Row],[DEPRECIACION ACUMULADA]]</f>
        <v>9664.2200000000012</v>
      </c>
    </row>
    <row r="1030" spans="2:14" x14ac:dyDescent="0.25">
      <c r="B1030" s="13">
        <v>261101</v>
      </c>
      <c r="C1030" s="7" t="s">
        <v>971</v>
      </c>
      <c r="D1030" s="7" t="s">
        <v>906</v>
      </c>
      <c r="E1030" s="4">
        <v>30404</v>
      </c>
      <c r="F1030" s="4"/>
      <c r="G1030" s="7"/>
      <c r="H1030" s="7"/>
      <c r="I1030" s="7"/>
      <c r="J1030" s="7" t="s">
        <v>10</v>
      </c>
      <c r="K1030" s="5">
        <v>45273</v>
      </c>
      <c r="L1030" s="12">
        <v>9745.44</v>
      </c>
      <c r="M1030" s="12">
        <v>81.22</v>
      </c>
      <c r="N1030" s="12">
        <f>+Tabla2[[#This Row],[VALOR ADQUISICION]]-Tabla2[[#This Row],[DEPRECIACION ACUMULADA]]</f>
        <v>9664.2200000000012</v>
      </c>
    </row>
    <row r="1031" spans="2:14" x14ac:dyDescent="0.25">
      <c r="B1031" s="13">
        <v>261101</v>
      </c>
      <c r="C1031" s="7" t="s">
        <v>971</v>
      </c>
      <c r="D1031" s="7" t="s">
        <v>906</v>
      </c>
      <c r="E1031" s="4">
        <v>30405</v>
      </c>
      <c r="F1031" s="4"/>
      <c r="G1031" s="7"/>
      <c r="H1031" s="7"/>
      <c r="I1031" s="7"/>
      <c r="J1031" s="7" t="s">
        <v>10</v>
      </c>
      <c r="K1031" s="5">
        <v>45273</v>
      </c>
      <c r="L1031" s="12">
        <v>9745.44</v>
      </c>
      <c r="M1031" s="12">
        <v>81.22</v>
      </c>
      <c r="N1031" s="12">
        <f>+Tabla2[[#This Row],[VALOR ADQUISICION]]-Tabla2[[#This Row],[DEPRECIACION ACUMULADA]]</f>
        <v>9664.2200000000012</v>
      </c>
    </row>
    <row r="1032" spans="2:14" x14ac:dyDescent="0.25">
      <c r="B1032" s="13">
        <v>261101</v>
      </c>
      <c r="C1032" s="7" t="s">
        <v>971</v>
      </c>
      <c r="D1032" s="7" t="s">
        <v>906</v>
      </c>
      <c r="E1032" s="4">
        <v>30406</v>
      </c>
      <c r="F1032" s="4"/>
      <c r="G1032" s="7"/>
      <c r="H1032" s="7"/>
      <c r="I1032" s="7"/>
      <c r="J1032" s="7" t="s">
        <v>10</v>
      </c>
      <c r="K1032" s="5">
        <v>45273</v>
      </c>
      <c r="L1032" s="12">
        <v>9745.44</v>
      </c>
      <c r="M1032" s="12">
        <v>81.22</v>
      </c>
      <c r="N1032" s="12">
        <f>+Tabla2[[#This Row],[VALOR ADQUISICION]]-Tabla2[[#This Row],[DEPRECIACION ACUMULADA]]</f>
        <v>9664.2200000000012</v>
      </c>
    </row>
    <row r="1033" spans="2:14" x14ac:dyDescent="0.25">
      <c r="B1033" s="13">
        <v>261101</v>
      </c>
      <c r="C1033" s="7" t="s">
        <v>971</v>
      </c>
      <c r="D1033" s="7" t="s">
        <v>906</v>
      </c>
      <c r="E1033" s="4">
        <v>30407</v>
      </c>
      <c r="F1033" s="4"/>
      <c r="G1033" s="7"/>
      <c r="H1033" s="7"/>
      <c r="I1033" s="7"/>
      <c r="J1033" s="7" t="s">
        <v>10</v>
      </c>
      <c r="K1033" s="5">
        <v>45273</v>
      </c>
      <c r="L1033" s="12">
        <v>9745.44</v>
      </c>
      <c r="M1033" s="12">
        <v>81.22</v>
      </c>
      <c r="N1033" s="12">
        <f>+Tabla2[[#This Row],[VALOR ADQUISICION]]-Tabla2[[#This Row],[DEPRECIACION ACUMULADA]]</f>
        <v>9664.2200000000012</v>
      </c>
    </row>
    <row r="1034" spans="2:14" x14ac:dyDescent="0.25">
      <c r="B1034" s="13">
        <v>261101</v>
      </c>
      <c r="C1034" s="7" t="s">
        <v>971</v>
      </c>
      <c r="D1034" s="7" t="s">
        <v>906</v>
      </c>
      <c r="E1034" s="4">
        <v>30408</v>
      </c>
      <c r="F1034" s="4"/>
      <c r="G1034" s="7"/>
      <c r="H1034" s="7"/>
      <c r="I1034" s="7"/>
      <c r="J1034" s="7" t="s">
        <v>10</v>
      </c>
      <c r="K1034" s="5">
        <v>45273</v>
      </c>
      <c r="L1034" s="12">
        <v>9745.44</v>
      </c>
      <c r="M1034" s="12">
        <v>81.22</v>
      </c>
      <c r="N1034" s="12">
        <f>+Tabla2[[#This Row],[VALOR ADQUISICION]]-Tabla2[[#This Row],[DEPRECIACION ACUMULADA]]</f>
        <v>9664.2200000000012</v>
      </c>
    </row>
    <row r="1035" spans="2:14" x14ac:dyDescent="0.25">
      <c r="B1035" s="13">
        <v>261101</v>
      </c>
      <c r="C1035" s="7" t="s">
        <v>971</v>
      </c>
      <c r="D1035" s="7" t="s">
        <v>906</v>
      </c>
      <c r="E1035" s="4">
        <v>30409</v>
      </c>
      <c r="F1035" s="4"/>
      <c r="G1035" s="7"/>
      <c r="H1035" s="7"/>
      <c r="I1035" s="7"/>
      <c r="J1035" s="7" t="s">
        <v>10</v>
      </c>
      <c r="K1035" s="5">
        <v>45273</v>
      </c>
      <c r="L1035" s="12">
        <v>9745.44</v>
      </c>
      <c r="M1035" s="12">
        <v>81.22</v>
      </c>
      <c r="N1035" s="12">
        <f>+Tabla2[[#This Row],[VALOR ADQUISICION]]-Tabla2[[#This Row],[DEPRECIACION ACUMULADA]]</f>
        <v>9664.2200000000012</v>
      </c>
    </row>
    <row r="1036" spans="2:14" x14ac:dyDescent="0.25">
      <c r="B1036" s="13">
        <v>261101</v>
      </c>
      <c r="C1036" s="7" t="s">
        <v>971</v>
      </c>
      <c r="D1036" s="7" t="s">
        <v>906</v>
      </c>
      <c r="E1036" s="4">
        <v>30410</v>
      </c>
      <c r="F1036" s="4"/>
      <c r="G1036" s="7"/>
      <c r="H1036" s="7"/>
      <c r="I1036" s="7"/>
      <c r="J1036" s="7" t="s">
        <v>10</v>
      </c>
      <c r="K1036" s="5">
        <v>45273</v>
      </c>
      <c r="L1036" s="12">
        <v>9745.44</v>
      </c>
      <c r="M1036" s="12">
        <v>81.22</v>
      </c>
      <c r="N1036" s="12">
        <f>+Tabla2[[#This Row],[VALOR ADQUISICION]]-Tabla2[[#This Row],[DEPRECIACION ACUMULADA]]</f>
        <v>9664.2200000000012</v>
      </c>
    </row>
    <row r="1037" spans="2:14" x14ac:dyDescent="0.25">
      <c r="B1037" s="13">
        <v>261101</v>
      </c>
      <c r="C1037" s="7" t="s">
        <v>971</v>
      </c>
      <c r="D1037" s="7" t="s">
        <v>906</v>
      </c>
      <c r="E1037" s="4">
        <v>30411</v>
      </c>
      <c r="F1037" s="4"/>
      <c r="G1037" s="7"/>
      <c r="H1037" s="7"/>
      <c r="I1037" s="7"/>
      <c r="J1037" s="7" t="s">
        <v>10</v>
      </c>
      <c r="K1037" s="5">
        <v>45273</v>
      </c>
      <c r="L1037" s="12">
        <v>9745.44</v>
      </c>
      <c r="M1037" s="12">
        <v>81.22</v>
      </c>
      <c r="N1037" s="12">
        <f>+Tabla2[[#This Row],[VALOR ADQUISICION]]-Tabla2[[#This Row],[DEPRECIACION ACUMULADA]]</f>
        <v>9664.2200000000012</v>
      </c>
    </row>
    <row r="1038" spans="2:14" x14ac:dyDescent="0.25">
      <c r="B1038" s="13">
        <v>261101</v>
      </c>
      <c r="C1038" s="7" t="s">
        <v>971</v>
      </c>
      <c r="D1038" s="7" t="s">
        <v>906</v>
      </c>
      <c r="E1038" s="4">
        <v>30412</v>
      </c>
      <c r="F1038" s="4"/>
      <c r="G1038" s="7"/>
      <c r="H1038" s="7"/>
      <c r="I1038" s="7"/>
      <c r="J1038" s="7" t="s">
        <v>10</v>
      </c>
      <c r="K1038" s="5">
        <v>45273</v>
      </c>
      <c r="L1038" s="12">
        <v>9745.44</v>
      </c>
      <c r="M1038" s="12">
        <v>81.22</v>
      </c>
      <c r="N1038" s="12">
        <f>+Tabla2[[#This Row],[VALOR ADQUISICION]]-Tabla2[[#This Row],[DEPRECIACION ACUMULADA]]</f>
        <v>9664.2200000000012</v>
      </c>
    </row>
    <row r="1039" spans="2:14" x14ac:dyDescent="0.25">
      <c r="B1039" s="13">
        <v>261101</v>
      </c>
      <c r="C1039" s="7" t="s">
        <v>971</v>
      </c>
      <c r="D1039" s="7" t="s">
        <v>907</v>
      </c>
      <c r="E1039" s="4">
        <v>30413</v>
      </c>
      <c r="F1039" s="4"/>
      <c r="G1039" s="7"/>
      <c r="H1039" s="7"/>
      <c r="I1039" s="7"/>
      <c r="J1039" s="7" t="s">
        <v>20</v>
      </c>
      <c r="K1039" s="5">
        <v>45273</v>
      </c>
      <c r="L1039" s="12">
        <v>15635.03</v>
      </c>
      <c r="M1039" s="12">
        <v>130.28</v>
      </c>
      <c r="N1039" s="12">
        <f>+Tabla2[[#This Row],[VALOR ADQUISICION]]-Tabla2[[#This Row],[DEPRECIACION ACUMULADA]]</f>
        <v>15504.75</v>
      </c>
    </row>
    <row r="1040" spans="2:14" x14ac:dyDescent="0.25">
      <c r="B1040" s="13">
        <v>261101</v>
      </c>
      <c r="C1040" s="7" t="s">
        <v>971</v>
      </c>
      <c r="D1040" s="7" t="s">
        <v>907</v>
      </c>
      <c r="E1040" s="4">
        <v>30414</v>
      </c>
      <c r="F1040" s="4"/>
      <c r="G1040" s="7"/>
      <c r="H1040" s="7"/>
      <c r="I1040" s="7"/>
      <c r="J1040" s="7" t="s">
        <v>20</v>
      </c>
      <c r="K1040" s="5">
        <v>45273</v>
      </c>
      <c r="L1040" s="12">
        <v>15635.03</v>
      </c>
      <c r="M1040" s="12">
        <v>130.28</v>
      </c>
      <c r="N1040" s="12">
        <f>+Tabla2[[#This Row],[VALOR ADQUISICION]]-Tabla2[[#This Row],[DEPRECIACION ACUMULADA]]</f>
        <v>15504.75</v>
      </c>
    </row>
    <row r="1041" spans="2:14" x14ac:dyDescent="0.25">
      <c r="B1041" s="13">
        <v>265601</v>
      </c>
      <c r="C1041" s="7" t="s">
        <v>1223</v>
      </c>
      <c r="D1041" s="7" t="s">
        <v>908</v>
      </c>
      <c r="E1041" s="4">
        <v>30415</v>
      </c>
      <c r="F1041" s="4"/>
      <c r="G1041" s="7" t="s">
        <v>909</v>
      </c>
      <c r="H1041" s="7" t="s">
        <v>910</v>
      </c>
      <c r="I1041" s="7" t="s">
        <v>911</v>
      </c>
      <c r="J1041" s="7" t="s">
        <v>912</v>
      </c>
      <c r="K1041" s="5">
        <v>45275</v>
      </c>
      <c r="L1041" s="12">
        <v>8708.4</v>
      </c>
      <c r="M1041" s="12">
        <v>72.56</v>
      </c>
      <c r="N1041" s="12">
        <f>+Tabla2[[#This Row],[VALOR ADQUISICION]]-Tabla2[[#This Row],[DEPRECIACION ACUMULADA]]</f>
        <v>8635.84</v>
      </c>
    </row>
    <row r="1042" spans="2:14" x14ac:dyDescent="0.25">
      <c r="B1042" s="13">
        <v>261901</v>
      </c>
      <c r="C1042" s="7" t="s">
        <v>1224</v>
      </c>
      <c r="D1042" s="7" t="s">
        <v>24</v>
      </c>
      <c r="E1042" s="4" t="s">
        <v>913</v>
      </c>
      <c r="F1042" s="4"/>
      <c r="G1042" s="7"/>
      <c r="H1042" s="7"/>
      <c r="I1042" s="7"/>
      <c r="J1042" s="7" t="s">
        <v>10</v>
      </c>
      <c r="K1042" s="5">
        <v>45275</v>
      </c>
      <c r="L1042" s="12">
        <v>31860</v>
      </c>
      <c r="M1042" s="12">
        <v>530.98</v>
      </c>
      <c r="N1042" s="12">
        <f>+Tabla2[[#This Row],[VALOR ADQUISICION]]-Tabla2[[#This Row],[DEPRECIACION ACUMULADA]]</f>
        <v>31329.02</v>
      </c>
    </row>
    <row r="1043" spans="2:14" x14ac:dyDescent="0.25">
      <c r="B1043" s="13">
        <v>261901</v>
      </c>
      <c r="C1043" s="7" t="s">
        <v>1225</v>
      </c>
      <c r="D1043" s="7" t="s">
        <v>24</v>
      </c>
      <c r="E1043" s="4" t="s">
        <v>914</v>
      </c>
      <c r="F1043" s="4"/>
      <c r="G1043" s="7"/>
      <c r="H1043" s="7"/>
      <c r="I1043" s="7"/>
      <c r="J1043" s="7" t="s">
        <v>10</v>
      </c>
      <c r="K1043" s="5">
        <v>45275</v>
      </c>
      <c r="L1043" s="12">
        <v>30385</v>
      </c>
      <c r="M1043" s="12">
        <v>506.4</v>
      </c>
      <c r="N1043" s="12">
        <f>+Tabla2[[#This Row],[VALOR ADQUISICION]]-Tabla2[[#This Row],[DEPRECIACION ACUMULADA]]</f>
        <v>29878.6</v>
      </c>
    </row>
    <row r="1044" spans="2:14" x14ac:dyDescent="0.25">
      <c r="B1044" s="13">
        <v>261901</v>
      </c>
      <c r="C1044" s="7" t="s">
        <v>1225</v>
      </c>
      <c r="D1044" s="7" t="s">
        <v>24</v>
      </c>
      <c r="E1044" s="4" t="s">
        <v>915</v>
      </c>
      <c r="F1044" s="4"/>
      <c r="G1044" s="7"/>
      <c r="H1044" s="7"/>
      <c r="I1044" s="7"/>
      <c r="J1044" s="7" t="s">
        <v>10</v>
      </c>
      <c r="K1044" s="5">
        <v>45275</v>
      </c>
      <c r="L1044" s="12">
        <v>30385</v>
      </c>
      <c r="M1044" s="12">
        <v>253.2</v>
      </c>
      <c r="N1044" s="12">
        <f>+Tabla2[[#This Row],[VALOR ADQUISICION]]-Tabla2[[#This Row],[DEPRECIACION ACUMULADA]]</f>
        <v>30131.8</v>
      </c>
    </row>
    <row r="1045" spans="2:14" ht="15.75" thickBot="1" x14ac:dyDescent="0.3">
      <c r="B1045" s="13">
        <v>261901</v>
      </c>
      <c r="C1045" s="7" t="s">
        <v>1226</v>
      </c>
      <c r="D1045" s="7" t="s">
        <v>24</v>
      </c>
      <c r="E1045" s="4" t="s">
        <v>916</v>
      </c>
      <c r="F1045" s="4"/>
      <c r="G1045" s="7"/>
      <c r="H1045" s="7"/>
      <c r="I1045" s="7"/>
      <c r="J1045" s="7" t="s">
        <v>10</v>
      </c>
      <c r="K1045" s="5">
        <v>45275</v>
      </c>
      <c r="L1045" s="12">
        <v>42480</v>
      </c>
      <c r="M1045" s="12">
        <v>707.98</v>
      </c>
      <c r="N1045" s="12">
        <f>+Tabla2[[#This Row],[VALOR ADQUISICION]]-Tabla2[[#This Row],[DEPRECIACION ACUMULADA]]</f>
        <v>41772.019999999997</v>
      </c>
    </row>
    <row r="1046" spans="2:14" ht="21" customHeight="1" thickBot="1" x14ac:dyDescent="0.3">
      <c r="B1046" s="11"/>
      <c r="C1046" s="8"/>
      <c r="D1046" s="8"/>
      <c r="E1046" s="8"/>
      <c r="F1046" s="8"/>
      <c r="G1046" s="8"/>
      <c r="H1046" s="28" t="s">
        <v>16</v>
      </c>
      <c r="I1046" s="29"/>
      <c r="J1046" s="29"/>
      <c r="K1046" s="29"/>
      <c r="L1046" s="9">
        <f>SUBTOTAL(109,Tabla2[VALOR ADQUISICION])</f>
        <v>58060736.550000228</v>
      </c>
      <c r="M1046" s="9">
        <f>SUBTOTAL(109,Tabla2[DEPRECIACION ACUMULADA])</f>
        <v>4981250.8899999959</v>
      </c>
      <c r="N1046" s="10">
        <f>SUM(Tabla2[VALOR EN LIBRO])</f>
        <v>53079485.66000022</v>
      </c>
    </row>
    <row r="1048" spans="2:14" x14ac:dyDescent="0.25">
      <c r="M1048" s="3"/>
      <c r="N1048" s="3"/>
    </row>
    <row r="1049" spans="2:14" x14ac:dyDescent="0.25">
      <c r="M1049" s="3"/>
      <c r="N1049" s="3"/>
    </row>
  </sheetData>
  <mergeCells count="5">
    <mergeCell ref="B1:N1"/>
    <mergeCell ref="B2:N2"/>
    <mergeCell ref="B3:N3"/>
    <mergeCell ref="H1046:K1046"/>
    <mergeCell ref="B4:N4"/>
  </mergeCells>
  <conditionalFormatting sqref="E6:F6">
    <cfRule type="duplicateValues" dxfId="32" priority="588"/>
  </conditionalFormatting>
  <conditionalFormatting sqref="E6:F6">
    <cfRule type="duplicateValues" dxfId="31" priority="587"/>
  </conditionalFormatting>
  <conditionalFormatting sqref="E6:F6">
    <cfRule type="duplicateValues" dxfId="30" priority="585"/>
    <cfRule type="duplicateValues" dxfId="29" priority="586"/>
  </conditionalFormatting>
  <pageMargins left="0.31496062992125984" right="0.23622047244094491" top="0.47244094488188981" bottom="0.51181102362204722" header="0.23622047244094491" footer="0.15748031496062992"/>
  <pageSetup paperSize="9" scale="50" fitToHeight="0" orientation="landscape" horizontalDpi="4294967295" verticalDpi="4294967295" r:id="rId1"/>
  <headerFooter>
    <oddFooter>Página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Altagracia Frias Geraldo</dc:creator>
  <cp:lastModifiedBy>Jesuscita Feliz de Martinez</cp:lastModifiedBy>
  <cp:lastPrinted>2023-01-06T17:03:56Z</cp:lastPrinted>
  <dcterms:created xsi:type="dcterms:W3CDTF">2022-02-21T15:25:07Z</dcterms:created>
  <dcterms:modified xsi:type="dcterms:W3CDTF">2024-01-15T13:11:19Z</dcterms:modified>
</cp:coreProperties>
</file>