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D" sheetId="62" r:id="rId1"/>
  </sheets>
  <definedNames>
    <definedName name="_xlnm.Print_Area" localSheetId="0">D!$A$1:$H$209</definedName>
    <definedName name="_xlnm.Print_Titles" localSheetId="0">D!$1:$10</definedName>
  </definedNames>
  <calcPr calcId="145621"/>
</workbook>
</file>

<file path=xl/calcChain.xml><?xml version="1.0" encoding="utf-8"?>
<calcChain xmlns="http://schemas.openxmlformats.org/spreadsheetml/2006/main">
  <c r="G181" i="62" l="1"/>
  <c r="F181" i="62" l="1"/>
  <c r="H12" i="62" l="1"/>
  <c r="H13" i="62" s="1"/>
  <c r="H14" i="62" s="1"/>
  <c r="H15" i="62" s="1"/>
  <c r="H16" i="62" s="1"/>
  <c r="H17" i="62" s="1"/>
  <c r="H18" i="62" s="1"/>
  <c r="H19" i="62" s="1"/>
  <c r="H20" i="62" s="1"/>
  <c r="H21" i="62" s="1"/>
  <c r="H22" i="62" s="1"/>
  <c r="H23" i="62" s="1"/>
  <c r="H24" i="62" s="1"/>
  <c r="H25" i="62" s="1"/>
  <c r="H26" i="62" s="1"/>
  <c r="H27" i="62" s="1"/>
  <c r="H28" i="62" s="1"/>
  <c r="H29" i="62" s="1"/>
  <c r="H30" i="62" s="1"/>
  <c r="H31" i="62" s="1"/>
  <c r="H32" i="62" s="1"/>
  <c r="H33" i="62" s="1"/>
  <c r="H34" i="62" s="1"/>
  <c r="H35" i="62" s="1"/>
  <c r="H36" i="62" s="1"/>
  <c r="H37" i="62" s="1"/>
  <c r="H38" i="62" s="1"/>
  <c r="H39" i="62" s="1"/>
  <c r="H40" i="62" s="1"/>
  <c r="H41" i="62" s="1"/>
  <c r="H42" i="62" s="1"/>
  <c r="H43" i="62" s="1"/>
  <c r="H44" i="62" s="1"/>
  <c r="H45" i="62" s="1"/>
  <c r="H46" i="62" s="1"/>
  <c r="H47" i="62" s="1"/>
  <c r="H48" i="62" s="1"/>
  <c r="H49" i="62" s="1"/>
  <c r="H50" i="62" s="1"/>
  <c r="H51" i="62" s="1"/>
  <c r="H52" i="62" s="1"/>
  <c r="H53" i="62" s="1"/>
  <c r="H54" i="62" s="1"/>
  <c r="H55" i="62" s="1"/>
  <c r="H56" i="62" s="1"/>
  <c r="H57" i="62" s="1"/>
  <c r="H58" i="62" s="1"/>
  <c r="H59" i="62" s="1"/>
  <c r="H60" i="62" s="1"/>
  <c r="H61" i="62" s="1"/>
  <c r="H62" i="62" s="1"/>
  <c r="H63" i="62" s="1"/>
  <c r="H64" i="62" s="1"/>
  <c r="H65" i="62" s="1"/>
  <c r="H66" i="62" s="1"/>
  <c r="H67" i="62" s="1"/>
  <c r="H68" i="62" s="1"/>
  <c r="H69" i="62" s="1"/>
  <c r="H70" i="62" s="1"/>
  <c r="H71" i="62" s="1"/>
  <c r="H72" i="62" s="1"/>
  <c r="H73" i="62" s="1"/>
  <c r="H74" i="62" s="1"/>
  <c r="H75" i="62" s="1"/>
  <c r="H76" i="62" s="1"/>
  <c r="H77" i="62" s="1"/>
  <c r="H78" i="62" s="1"/>
  <c r="H79" i="62" s="1"/>
  <c r="H80" i="62" s="1"/>
  <c r="H81" i="62" s="1"/>
  <c r="H82" i="62" s="1"/>
  <c r="H83" i="62" s="1"/>
  <c r="H84" i="62" s="1"/>
  <c r="H85" i="62" s="1"/>
  <c r="H86" i="62" s="1"/>
  <c r="H87" i="62" s="1"/>
  <c r="H88" i="62" s="1"/>
  <c r="H89" i="62" s="1"/>
  <c r="H90" i="62" s="1"/>
  <c r="H91" i="62" s="1"/>
  <c r="H92" i="62" s="1"/>
  <c r="H93" i="62" s="1"/>
  <c r="H94" i="62" s="1"/>
  <c r="H95" i="62" s="1"/>
  <c r="H96" i="62" s="1"/>
  <c r="H97" i="62" s="1"/>
  <c r="H98" i="62" s="1"/>
  <c r="H99" i="62" s="1"/>
  <c r="H100" i="62" s="1"/>
  <c r="H101" i="62" s="1"/>
  <c r="H102" i="62" s="1"/>
  <c r="H103" i="62" s="1"/>
  <c r="H104" i="62" s="1"/>
  <c r="H105" i="62" s="1"/>
  <c r="H106" i="62" s="1"/>
  <c r="H107" i="62" s="1"/>
  <c r="H108" i="62" s="1"/>
  <c r="H109" i="62" s="1"/>
  <c r="H110" i="62" s="1"/>
  <c r="H111" i="62" s="1"/>
  <c r="H112" i="62" s="1"/>
  <c r="H113" i="62" s="1"/>
  <c r="H114" i="62" s="1"/>
  <c r="H115" i="62" s="1"/>
  <c r="H116" i="62" s="1"/>
  <c r="H117" i="62" s="1"/>
  <c r="H118" i="62" s="1"/>
  <c r="H119" i="62" s="1"/>
  <c r="H120" i="62" s="1"/>
  <c r="H121" i="62" s="1"/>
  <c r="H122" i="62" s="1"/>
  <c r="H123" i="62" s="1"/>
  <c r="H124" i="62" s="1"/>
  <c r="H125" i="62" s="1"/>
  <c r="H126" i="62" s="1"/>
  <c r="H127" i="62" s="1"/>
  <c r="H128" i="62" s="1"/>
  <c r="H129" i="62" s="1"/>
  <c r="H130" i="62" s="1"/>
  <c r="H131" i="62" s="1"/>
  <c r="H132" i="62" s="1"/>
  <c r="H133" i="62" s="1"/>
  <c r="H134" i="62" s="1"/>
  <c r="H135" i="62" s="1"/>
  <c r="H136" i="62" s="1"/>
  <c r="H137" i="62" s="1"/>
  <c r="H138" i="62" s="1"/>
  <c r="H139" i="62" s="1"/>
  <c r="H140" i="62" s="1"/>
  <c r="H141" i="62" s="1"/>
  <c r="H142" i="62" s="1"/>
  <c r="H143" i="62" s="1"/>
  <c r="H144" i="62" s="1"/>
  <c r="H145" i="62" s="1"/>
  <c r="H146" i="62" s="1"/>
  <c r="H147" i="62" s="1"/>
  <c r="H148" i="62" s="1"/>
  <c r="H149" i="62" s="1"/>
  <c r="H150" i="62" s="1"/>
  <c r="H151" i="62" s="1"/>
  <c r="H152" i="62" s="1"/>
  <c r="H153" i="62" s="1"/>
  <c r="H154" i="62" s="1"/>
  <c r="H155" i="62" s="1"/>
  <c r="H156" i="62" s="1"/>
  <c r="H157" i="62" s="1"/>
  <c r="H158" i="62" s="1"/>
  <c r="H159" i="62" s="1"/>
  <c r="H160" i="62" s="1"/>
  <c r="H161" i="62" s="1"/>
  <c r="H162" i="62" s="1"/>
  <c r="H163" i="62" s="1"/>
  <c r="H164" i="62" s="1"/>
  <c r="H165" i="62" s="1"/>
  <c r="H166" i="62" s="1"/>
  <c r="H167" i="62" s="1"/>
  <c r="H168" i="62" s="1"/>
  <c r="H169" i="62" s="1"/>
  <c r="H170" i="62" s="1"/>
  <c r="H171" i="62" s="1"/>
  <c r="H172" i="62" s="1"/>
  <c r="H173" i="62" s="1"/>
  <c r="H174" i="62" s="1"/>
  <c r="H175" i="62" s="1"/>
  <c r="H176" i="62" s="1"/>
  <c r="H177" i="62" s="1"/>
  <c r="H178" i="62" s="1"/>
  <c r="H179" i="62" s="1"/>
  <c r="H180" i="62" s="1"/>
  <c r="H181" i="62" l="1"/>
</calcChain>
</file>

<file path=xl/sharedStrings.xml><?xml version="1.0" encoding="utf-8"?>
<sst xmlns="http://schemas.openxmlformats.org/spreadsheetml/2006/main" count="432" uniqueCount="274">
  <si>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</si>
  <si>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</si>
  <si>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</si>
  <si>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</si>
  <si>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</si>
  <si>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</si>
  <si>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</si>
  <si>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</si>
  <si>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</si>
  <si>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</si>
  <si>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</si>
  <si>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D.G.I.I.-Ley 288-04</t>
  </si>
  <si>
    <t>Banco de Reservas</t>
  </si>
  <si>
    <t>Balance al inicio del mes</t>
  </si>
  <si>
    <t>Depósito</t>
  </si>
  <si>
    <t>N/A</t>
  </si>
  <si>
    <t xml:space="preserve">   </t>
  </si>
  <si>
    <t>Choferes  y Auxiliares de Distribución
de Santiago</t>
  </si>
  <si>
    <t>Mary Luz Fulcar Castro</t>
  </si>
  <si>
    <t>Alejandro Rojas López</t>
  </si>
  <si>
    <t>Choferes  y Auxiliares de Distribución
de la Sede Central</t>
  </si>
  <si>
    <t>Nomina Masiva al Personal de la Dirección de Recursos Humanos
(Choferes y Auxiliares de Distribución 
de la Sede Central)</t>
  </si>
  <si>
    <t xml:space="preserve">                                                                                                                                           </t>
  </si>
  <si>
    <t>Consorcio de Tarjetas Dominicanas, S. A</t>
  </si>
  <si>
    <t>Nomina Masiva al Personal de la Sección de Ingresos (Colectores)</t>
  </si>
  <si>
    <t>Nomina Masiva al Personal del Departamento de Seguridad Militar
y Policial</t>
  </si>
  <si>
    <t>Nomina Masiva al Personal del Departamento de Comunicaciones</t>
  </si>
  <si>
    <t>Armando Rafael del Rosario</t>
  </si>
  <si>
    <t>Rodolfo Enmanuel Gómez Sánchez</t>
  </si>
  <si>
    <t>Elvis Eladio Cruz Maríñez</t>
  </si>
  <si>
    <t>Nomina Masiva al Personal de la Dirección General</t>
  </si>
  <si>
    <t>Ángel Luis De Jesús Lora</t>
  </si>
  <si>
    <t>N/M</t>
  </si>
  <si>
    <t>Rodolfo Polanco Burgos</t>
  </si>
  <si>
    <t>Pablo Zacarías Taveras Duval</t>
  </si>
  <si>
    <t xml:space="preserve">Promese Cal  </t>
  </si>
  <si>
    <t>Bárbara Florentino Suero</t>
  </si>
  <si>
    <t>Nomina Masiva al Personal de Mantenimiento del Almacén de 
Santiago</t>
  </si>
  <si>
    <t>Enmanuel Antonio Quiñones Peralta</t>
  </si>
  <si>
    <t>Juana Cedeño Peguero</t>
  </si>
  <si>
    <t>Miguel Martínez Bautista</t>
  </si>
  <si>
    <t>Nomina Masiva al Personal de la Dirección de Recursos Humanos</t>
  </si>
  <si>
    <t>Hansel Luis Rosa Belén</t>
  </si>
  <si>
    <t>Nomina Masiva al Personal del Departamento Administrativo</t>
  </si>
  <si>
    <t>Víctor Jonathan Almonte Valdez</t>
  </si>
  <si>
    <t>Nomina Masiva al Personal del Departamento de Fiscalización</t>
  </si>
  <si>
    <t>Deivi Manuel Montero Feliz</t>
  </si>
  <si>
    <t>Nelson Alcides Minyety</t>
  </si>
  <si>
    <t>Starlin Felipe Toribio Núñez</t>
  </si>
  <si>
    <t>Omar Eladio Gratereaux Martínez</t>
  </si>
  <si>
    <t>Correspondiente al Mes de Noviembre 2021</t>
  </si>
  <si>
    <t>Balance Conciliado al 29-10-21</t>
  </si>
  <si>
    <t>Julio Enrique Rivas Belliard</t>
  </si>
  <si>
    <t>Rafael Antonio Salcedo Arias</t>
  </si>
  <si>
    <t>Luisa Gabriela González Santelises</t>
  </si>
  <si>
    <t>Ramón Ignacio Díaz Mojica</t>
  </si>
  <si>
    <t>Juana Familia De León</t>
  </si>
  <si>
    <t>Recarga de Combustible, al personal de la División de Control de Bienes, que estará participando en el Inventario de Medicamentos de las Farmacias del Pueblo, en las Provincias de Monte Plata, Santo Domingo Este y Santo Domingo Norte, correspondiente a los días del 01 al 05 de Noviembre del año en curso.</t>
  </si>
  <si>
    <t>Nomina Masiva al Personal de la División de Control de Bienes</t>
  </si>
  <si>
    <t>Nicolás Caminero Rosario</t>
  </si>
  <si>
    <t>Recarga de Combustible, al personal de la División de Mejora y Acondicionamiento Físico, que estuvo participando en la habilitación de nuevo espacio de la Farmacia del Pueblo La Malena (para mudar a Pro Industria), en la Provincia Espaillat (Moca), correspondiente al día 03 de Noviembre del presente año. Según nota aclaratoria, adjunta a este expediente, se tratan de dos unidades vehiculares distintas, una camioneta y un camión, en razón de que era mucho el trabajo para un solo equipo.</t>
  </si>
  <si>
    <t>Recarga de Combustible, al personal de la División de Control de Bienes, que estará participando en el Inventario de Activos Fijos de las Farmacias del Pueblo, de la Provincia de Santiago, correspondiente a
los días del 08 al 12 de Noviembre del año en curso.</t>
  </si>
  <si>
    <t>Pago de Viáticos, al personal de la Dirección General que estuvo participando en la actividad del Consejo de Ministros, en la Provincia de San Cristóbal, correspondiente al día 06 de Noviembre del presente año.</t>
  </si>
  <si>
    <t>Pago de Viáticos, al personal de la Dirección General que estuvo participando en el acto de inauguración de la nueva Farmacia del Pueblo Centro Primer Nivel Santiago De La Cruz, en la Provincia de Dajabón, correspondiente a los días 26 y  27 de Octubre del presente año.</t>
  </si>
  <si>
    <t>Manuel Del León</t>
  </si>
  <si>
    <t>Pago de Viáticos, al personal de la División de Control de Bienes, que estará participando en el Inventario de Activos Fijos de las Farmacias del Pueblo, en la Provincia de Santiago, correspondiente a los días del 08 al 12 de Noviembre del año en curso.</t>
  </si>
  <si>
    <t>Pago de Viáticos, al personal de la División de Control de Bienes, que estará participando en el Inventario de Activos Fijos de las Farmacias del Pueblo, en las Provincias Hermanas de La Vega, Mirabal (Salcedo), Espaillat (Moca) y Puerto Plata, correspondiente a los días del 08 al 12 de Noviembre del año en curso.</t>
  </si>
  <si>
    <t>Pago de Viáticos, al personal de la División de Control de Bienes, que estará participando en el Inventario de Activos Fijos de las Farmacias del Pueblo, en las Provincias Hermanas de La Vega, Mirabal (Salcedo), Espaillat (Moca) y Puerto Plata, correspondiente a los días del 08 al 12 de Noviembre del año en curso. (Eligia Duverge Corporan De Salas y Ramón Ignacio Díaz Mojica)</t>
  </si>
  <si>
    <t>José Cabrera</t>
  </si>
  <si>
    <t>Manuel Emilio Florián Méndez</t>
  </si>
  <si>
    <t>Jorge Luis Pérez Gerardo</t>
  </si>
  <si>
    <t>Jeffrey Enmanuel Pérez Pérez</t>
  </si>
  <si>
    <t>Gadintermec, SRL</t>
  </si>
  <si>
    <t>Juan Daniel Taveras</t>
  </si>
  <si>
    <t>Joan Carlos Alvarado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</si>
  <si>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28 de Septiembre del presente año.</t>
  </si>
  <si>
    <t>Nidia Altagracia Padrón Pimentel</t>
  </si>
  <si>
    <t>Jeannette Altagracia Abreu</t>
  </si>
  <si>
    <t xml:space="preserve">Pago de Viáticos, al personal del Departamento Administrativo, que estuvo trasladándose hacia el Almacén Regional Norte, de la Provincia de Santiago, con la finalidad de supervisar la Flotilla vehicular del referido almacén, correspondiente al día 12 de Noviembre del año en curso. </t>
  </si>
  <si>
    <t>Víctor Manuel Cabrera Jaquez</t>
  </si>
  <si>
    <t>Ramón Ernesto Meran Rosario</t>
  </si>
  <si>
    <t>Pago de Viáticos, al personal de la División de Transportación, que estuvo transportando un personal del Departamento de Tecnología, con la finalidad de realizar instalaciones de equipos tecnológicos de siete Farmacias del Pueblo, en la Provincia de San Juan, correspondiente a los días 04 y 05 de Septiembre del año 2021</t>
  </si>
  <si>
    <t>Pago de Viáticos, al personal de la División de Transportación, que estuvo transportando un personal del Departamento de Comunicaciones, con la finalidad de realizar un levantamiento en la Provincia de San Pedro de Macorís, correspondiente a los días 23 de Septiembre y 08 de Octubre del año 2021</t>
  </si>
  <si>
    <t>Pago de Viáticos, al personal de la División de Transportación, que estuvo transportando al Lic. Jean Paul Vargas, de la Dirección Jurídica, hacia el Almacén Regional Norte, de la Provincia de Santiago,  correspondiente al día 11 de Octubre del año 2021</t>
  </si>
  <si>
    <t>Pago de Viáticos, al personal de la División de Transportación, que estuvo transportando un personal del Departamento de Seguridad Militar y Policial (Investigación), hacia la Provincia de San Cristóbal,   correspondiente al día 11 de Octubre del año 2021</t>
  </si>
  <si>
    <t>Pago de Viáticos, al personal del Departamento de Comunicaciones, que estuvo  realizando un levantamiento de las Farmacias del Pueblo, en la Provincia de Bonao, correspondiente al día 12 de Octubre del año en curso.</t>
  </si>
  <si>
    <t>Pago de Viáticos, al personal del Departamento de Seguridad Militar y Policial, que estuvo participando como agentes de seguridad, en el acto de inauguración de la nueva Farmacia del Pueblo Santiago De La Cruz, en la Provincia de Dajabon, correspondiente a los días 26 y 27 de Octubre del presente año.</t>
  </si>
  <si>
    <t xml:space="preserve">Pago de Viáticos, al personal de la División de Transportación, bajo la Supervisión de la División de Control de Bienes, que estará participando en el Inventario de Medicamentos, en el Almacén Regional Norte, de la Provincia de Santiago, correspondiente a los días 22 y 26 de Noviembre del año en curso. </t>
  </si>
  <si>
    <t>Compra de Tres (3) Talonarios de Venta de Drogas Controladas, CIDC (Clase B), los cuales son utilizados para el despacho de medicamentos controlados, según comunicación No. A.G No. 812-2021, realizada en fecha 22-11-21, por el Encargado de la División de Almacén General de Insumos Para La Salud</t>
  </si>
  <si>
    <t xml:space="preserve">Pago de Viáticos, al personal del Departamento Financiero, que estará participando en coordinación con  la División de Control de Bienes, en el Inventario de Medicamentos de las Farmacias del Pueblo, en el Almacén Regional Norte, de la Provincia de Santiago, correspondiente a los días del 22 al 26 de Noviembre del año en curso. </t>
  </si>
  <si>
    <t>Pago de Viáticos, al personal de la División de Control de Bienes, que estará participando en el Inventario de Medicamentos de las Farmacias del Pueblo, en el Almacén Regional Norte de la Provincia de Santiago, correspondiente a los días del 22 al 26 de Noviembre del año en curso. (Eligia Duverge Corporan de Salas y Rafael Antonio Salcedo Arias)</t>
  </si>
  <si>
    <t>Pago de Viáticos, al personal de la División de Control de Bienes, que estará participando en el Inventario de Medicamentos de las Farmacias del Pueblo, en el Almacén Regional Norte de la Provincia de Santiago, correspondiente a los días del 22 al 26 de Noviembre del año en curso. (Darilis Senise Escolástico y Milagros Alejandra Linares de Arias)</t>
  </si>
  <si>
    <t xml:space="preserve">Pago de Viáticos, al personal del Departamento de Seguridad Militar y Policial, que estuvo participando como agentes de seguridad, en el acto de inauguración de la nueva Farmacia del Pueblo Los Quemados, en la Provincia de Monseñor Nouel (Bonao), correspondiente al día 21 de Octubre del año en curso. </t>
  </si>
  <si>
    <t xml:space="preserve">Pago de Viáticos, al personal del Departamento de Seguridad Militar y Policial, que estuvo asistiendo al Director General de la Institución, como chofer, con la finalidad de participar en el acto de inauguración de la nueva Farmacia del Pueblo Los Quemados, en la Provincia de Monseñor Nouel (Bonao), correspondiente al día 21 de Octubre del año en curso. </t>
  </si>
  <si>
    <t>Rafael Bienvenido Borbón de León</t>
  </si>
  <si>
    <t>Dani Alexander de Aza</t>
  </si>
  <si>
    <t xml:space="preserve">Pago de Viáticos, al personal de la División de Transportación, que estuvo trasladando un personal del Departamento de Comunicaciones,  hacia la Provincia de Monseñor Nouel (Bonao), con la finalidad de realizar el montaje del acto de inauguración de la nueva Farmacia del Pueblo Los Quemados, correspondiente al día 21 de Octubre del año en curso. </t>
  </si>
  <si>
    <t>Navila Alfonso Reyes</t>
  </si>
  <si>
    <t>Jorge Arturo Sierra del Valle</t>
  </si>
  <si>
    <t>Luis Alberto de la Cruz  Abad</t>
  </si>
  <si>
    <t>Pago de Viáticos, al personal de la División de Control de Bienes, que estará participando en el Inventario de Activos Fijos de las Farmacias del Pueblo, en las Provincias Santiago Rodríguez, Valverde Mao, Monte Cristi y Dajabon, correspondiente a los días del 08 al 12 de Noviembre del año en curso. (Manuel Emilio Florián y Melania Almonte Mojena)</t>
  </si>
  <si>
    <t>Juan Pablo Ureña González</t>
  </si>
  <si>
    <t>Luisa Gabriela Gonzáles de Santelises</t>
  </si>
  <si>
    <t>Bladimir Méndez Jiménez</t>
  </si>
  <si>
    <t>Luis Francisco Lizardo Guzmán</t>
  </si>
  <si>
    <t>End Auto Parts, SRL</t>
  </si>
  <si>
    <t>Mundo Cables y Repuestos, SRL</t>
  </si>
  <si>
    <t>Cargos por Impuestos del 0.015%, según la Ley 288-04, 
correspondientes al Mes de Noviembre de 2021.</t>
  </si>
  <si>
    <t>Cargos y Comisiones Bancarias, correspondientes  al 
Mes de Noviembre de 2021.</t>
  </si>
  <si>
    <t>Pago reparación del Compresor de Aire, perteneciente a la Jeepeta Ford, Modelo Explorer XLT 4 X 2, Placa G411/04, Color Blanco, año 2017, asignada al Sub Director General Gilberto Santana, según comunicación No. DT/498-21, realizada en fecha 15-09-21, por el Encargado de la División de Transportación.</t>
  </si>
  <si>
    <t>Compra de una Llave de Activación de Rollos vsu, la cual será utilizada en los rollos de control del Sistema de Visitas de la Institución, según comunicación SUM-/No.0069-2021, realizada en fecha 29-10-21, por la Encargada de la División de Servicios Generales.</t>
  </si>
  <si>
    <t xml:space="preserve">Pago de Pasaje, al personal de la Dirección de Operaciones &amp; Logística,  que estará supervisando y organizado el Almacén Regional Norte de la Provincia de Santiago, los días del 17 y 20 de Noviembre del presente año, con miras al Inventario de Medicamentos que será realizado del día 22 al 27 de Noviembre del año en curso. </t>
  </si>
  <si>
    <t>Pago reparación de Motor de Arranque, perteneciente al Camión Hyundai, Modelo ED65, placa EL05883, Color Blanco, año 2019, asignado la División de Distribución de la Sede Central, según comunicación No. DT/571-21, realizada en fecha 28-10-21, por el Encargado de la División de Transportación.</t>
  </si>
  <si>
    <t>Pago reparación de Motor de Arranque, perteneciente al Camión Hyundai, Modelo HD-120, placa EL09099, Color Blanco, año 2014, asignado la División de Distribución de la Sede Central, según comunicación No. DT/573-21, realizada en fecha 29-10-21, por el Encargado de la División de Transportación.</t>
  </si>
  <si>
    <t>Compra de Piezas mecánicas, para la reparación del Camión Mitsubishi, Modelo FM657LL, placa EL06293, Color Blanco, año 2008, asignado la División de Distribución de la Sede Central, según comunicación No. DT/460-21, realizada en fecha 19-08-21, por el Encargado de la División de Transportación.</t>
  </si>
  <si>
    <t>Pago reparación del Motor de Arranque, perteneciente al Camión Isuzu, Modelo NPR71H-22, placa EL05880, Color Blanco, año 2014, asignado la División de Distribución de la Sede Central, según comunicación No. DT/574-21, realizada en fecha 28-10-21, por el Encargado de la División de Transportación.</t>
  </si>
  <si>
    <t>Pago reparación de Bomba de Frenos, perteneciente al Camión Hyundai, Modelo HD-120, placa EL05883, Color Blanco, año 2014, asignado la División de Distribución de la Sede Central, según comunicación No. DT/461-21, realizada en fecha 19-08-21, por el Encargado de la División de Transportación.</t>
  </si>
  <si>
    <t>Transferencia Liquidable, para ser utilizada en la compra de productos y pagos de servicios menores, de los colaboradores del Almacén Regional Norte, de la Provincia de Santiago, según Comunicación A.S.
No. 122, realizada en fecha 24-11-21, por el Encargado del referido almacén.</t>
  </si>
  <si>
    <t xml:space="preserve">Pago de Viáticos, al personal de la División de Transportación, que estuvo trasladando un personal del Departamento de Comunicaciones,  hacia la Provincia de Dajabon, con la finalidad de participar en el acto de inauguración de una nueva Farmacia del Pueblo, correspondiente a los días 26 y 27 de Octubre del año en curso. </t>
  </si>
  <si>
    <t>Recarga de Combustible, al personal de la División de Mejora y Acondicionamiento Físico, que estuvo realizando la supervisión de la Farmacia del Pueblo Juan Adrián, y solicitud de nuevas Farmacias, en las Provincias Monseñor Nouel y Hermanas Mirabal, correspondiente al día 10 de Noviembre del año en curso.</t>
  </si>
  <si>
    <t>Recarga de Combustible, al personal de la División de Mejora y Acondicionamiento Físico, que estuvo supervisando la adecuación del espacio de la Farmacia del Pueblo Guayabal, en la Provincia de Azua,  correspondiente a los días 17 y 19 de Noviembre del año en curso.</t>
  </si>
  <si>
    <t>Pago de Viáticos, al personal de la División de Transportación, que estuvo transportando un personal del Centro de Rehabilitación Emaús, al Centro de Rehabilitación Padre Billini, a la Provincia de Higuey, correspondiente al día 05 de Noviembre del año en curso.</t>
  </si>
  <si>
    <t xml:space="preserve">Pago de Viáticos, al personal del Departamento de Seguridad Militar y Policial, que estuvo acompañando al Director General de la Institución, como agentes de seguridad, en la visita realizada al Almacén Regional Norte, de la Provincia de Santiago, correspondiente al día 19 de Noviembre del año en curso. </t>
  </si>
  <si>
    <t>Pago de Viáticos, al personal del Departamento Administrativo, que estuvo realizando la supervisión del Inventario de Medicamentos a las Farmacias del Pueblo, en el Almacén Regional Norte, de la Provincia de Santiago, correspondiente a los días del 24 al 27 de Noviembre del año en curso.</t>
  </si>
  <si>
    <t>Pago de Viáticos, al personal de la Dirección de Recursos Humanos, que estuvo participando en las capacitaciones regionales, en la Provincia de San Pedro de Macorís, correspondiente al los días del 11 al 15 de Octubre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</si>
  <si>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29 de Septiembre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</si>
  <si>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14 de Octubre del presente año.</t>
  </si>
  <si>
    <t>Nomina Masiva al Personal del Departamento de Seguridad Militar  y Policial</t>
  </si>
  <si>
    <t xml:space="preserve">Pago de Viáticos, al personal del Departamento de Seguridad Militar y Policial, que estuvo participando como agentes de seguridad de la Institución, en el acto de inauguración de dos nuevas Farmacias del Pueblo, en la Provincia Espaillat, correspondiente al día 10 de Noviembre del año en curso. </t>
  </si>
  <si>
    <t xml:space="preserve">Pago de Viáticos, al personal de la Dirección de Operaciones &amp; Logística,  que estuvo supervisando, validando y realizando los Informes del Inventario de Medicamentos de las Farmacias del Pueblo, el cual fue llevado a cabo en el Almacén Regional Norte de la Provincia de Santiago, correspondiente a los días del 22 al 27 de Noviembre del año en curso. </t>
  </si>
  <si>
    <t xml:space="preserve">Pago de Viáticos, al personal del Departamento de Fiscalización, que estuvo participando en el Inventario de Medicamentos de las Farmacias del Pueblo, en el Almacén Regional Norte de la Provincia de Santiago, correspondiente a los días del 22 al 26 de Noviembre del año en curso. </t>
  </si>
  <si>
    <t xml:space="preserve">Pago de Viáticos, al personal del Departamento de Seguridad Militar y Policial, que estuvo acompañando al Director General de la Institución, como agentes de seguridad, en la reunión del Consejo de Ministros, en la Provincia de San Cristóbal, correspondiente al día 06 de Noviembre del año en curso. </t>
  </si>
  <si>
    <t>Altessa Digital Marketing, SRL</t>
  </si>
  <si>
    <t>Emmanuel Antonio Quiñones</t>
  </si>
  <si>
    <t xml:space="preserve">Pago de Viáticos, al personal del Departamento de Seguridad Militar y Policial, que estuvo asistiendo al Director General de la Institución, como chofer, con la finalidad de participar en el acto de inauguración
de una nueva Farmacia del Pueblo en la Provincia de Valverde Mao,  correspondiente al día 02 de Septiembre del año en curso. </t>
  </si>
  <si>
    <t>Manuel Alberto Rivera Aristy</t>
  </si>
  <si>
    <t>Robert Otoniel Villar</t>
  </si>
  <si>
    <t>Nomina Masiva al Personal del Departamento de Bienestar Social</t>
  </si>
  <si>
    <t>Cleto Durán</t>
  </si>
  <si>
    <t>Jesucita Feliz de Martínez</t>
  </si>
  <si>
    <t>Luis Nicolás Santiago Lora</t>
  </si>
  <si>
    <t>Eleikis Anderson Sánchez Burgos</t>
  </si>
  <si>
    <t>Luis Emilio Pérez García</t>
  </si>
  <si>
    <t>Pago de Viáticos, al personal de la División de Transportación, que estuvo trasladando un personal del Departamento de Comunicaciones, hacia la Provincia de Valverde Mao, correspondiente a los días 01 y 02 de Septiembre del presente año.</t>
  </si>
  <si>
    <t>Pago de Viáticos, al personal de la División de Transportación, que estuvo trasladando un personal del Departamento de Comunicaciones, con la finalidad de asistir a los actos de inauguración de 7 nueves Farmacias del Pueblo, hacia la Provincia de San Juan de la Maguana,  correspondiente al día 07 de Octubre del presente año.</t>
  </si>
  <si>
    <t>Pago de Viáticos, al personal del Departamento de Fiscalización, que estuvo asistiendo a los actos de inauguración de 7 nueves Farmacias del Pueblo, en la Provincia de San Juan de la Maguana,  correspondiente al día 07 de Octubre del presente año.</t>
  </si>
  <si>
    <t>Recarga de Combustible, al personal de la División de Transportación, que estuvo trasladando un personal de diferentes áreas de la Institución, hacia la Provincia de Dajabon, con la finalidad de asistir al acto de inauguración de una nueva Farmacia del Pueblo, correspondiente a los días 26 y 27 de Octubre del presente año.</t>
  </si>
  <si>
    <t>Ángel Luis de Jesús Lora</t>
  </si>
  <si>
    <t>Pago de Viáticos, al personal de la División de Transportación, que estuvo trasladando unos equipos del Departamento de Comunicaciones,  con la finalidad de ser utilizados en el acto de inauguración de una nueva Farmacia del Pueblo, en la Provincia de Bonao, correspondiente al día 21 de Octubre del año en curso.</t>
  </si>
  <si>
    <t xml:space="preserve">Pago de Viáticos, al personal de la División de Distribución de la Sede Central, que estuvo participando en el abastecimiento de medicamentos a las Farmacias del Pueblo, Programas y Transferencia, en las rutas de las Provincias de Monte Plata, Hato Mayor, La Altagracia, San Juan, Azua, San Pedro, San Francisco, Salcedo, Pedernales, Independencia, Elías Piña y Barahona, correspondiente a los días 13, 18, 20, 23 y 24 de Agosto del año en curso. </t>
  </si>
  <si>
    <t xml:space="preserve">Pago de Viáticos, al personal de la División de Distribución de la Sede Central, que estuvo participando en el abastecimiento de medicamentos a las Farmacias del Pueblo, Programas y Transferencia, en las rutas de las Provincias de Independencia, San Cristóbal, Azua, Elías Piña, Valverde Mao, Puerto Plata, Santiago, San Pedro e Higuey, correspondiente a los días 25, 26, 27 y 31 de Agosto del año en curso. </t>
  </si>
  <si>
    <t>Pago de Viáticos, al Personal de la Dirección General, que estuvo asistiendo al acto de encendido del Árbol Navideño, en el Almacén Regional Norte, de la Provincia de Santiago, correspondiente al día 19 de Noviembre del año en curso.</t>
  </si>
  <si>
    <t>Pago de Viáticos, al personal de la División de Transportación, que estuvo trasladando unos equipos del Departamento de Comunicaciones,  con la finalidad de ser utilizados en el acto de inauguración de una nueva Farmacia del Pueblo, en la Provincia de Dajabon, correspondiente a los días 26 y 27 de Octubre del año en curso.</t>
  </si>
  <si>
    <t>Pago de Viáticos, al Personal del Departamento de Tecnología, que  estuvo trasladándose hacia la Provincia de Monseñor Nouel (Bonao), con  la finalidad de instalar unos equipos tecnológicos, en la nueva Farmacia del Pueblo Los Quemados, correspondiente al día 20 de Octubre del año en curso.</t>
  </si>
  <si>
    <t>Pago de Viáticos, al Personal del Departamento de Tecnología, que  estuvo trasladándose hacia la Provincia de Dajabon, con  la finalidad de instalar unos equipos tecnológicos, en la nueva Farmacia del Pueblo Santiago de La Cruz, correspondiente al día 26 de Octubre del año en curso.</t>
  </si>
  <si>
    <t>Pago de Viáticos, al personal de la División de Control de Bienes, que estará participando en el Inventario de Medicamentos de las Farmacias del Pueblo, en las Provincias de Monte Plata, Santo Domingo Este y Santo Domingo Norte, correspondiente a los días del 01 al 05 de Noviembre del año en curso. (Jorge Luis Pérez Gerardo, Enmanuel Quiñones Peralta y Melania Almonte Mojena)</t>
  </si>
  <si>
    <t>Pago de Viáticos, al personal de la División de Control de Bienes, que estará participando en el Inventario de Medicamentos de las Farmacias del Pueblo, en las Provincias de San Jose de Ocoa, San Cristóbal y Santo Domingo Oeste, correspondiente a los días del 01 al 05 de Noviembre del año en curso. (Darilis Senise Escolástico, Rafael Antonio Salcedo Arias y Rodolfo Enmanuel Gómez Sánchez)</t>
  </si>
  <si>
    <t>Pago de Viáticos, al personal de la División de Control de Bienes, que estará participando en el Inventario de Medicamentos de las Farmacias del Pueblo, en las Provincias Peravia, San Juan y Elías Piña, correspondiente a los días del 01 al 05 de Noviembre del año en curso. (Eligia Duverge Corporan De Salas  y Manuel Emilio Florian Méndez)</t>
  </si>
  <si>
    <t>Recarga de Combustible, al personal de la División de Mejora y Acondicionamiento Físico, que estuvo participando en la recepción de los trabajos realizados en las Farmacias del Pueblo Villa Magante, José Contreras e Higuerito, en la Provincia Espaillat (Moca), correspondiente al día 03 de Noviembre del presente año.</t>
  </si>
  <si>
    <t>Recarga de Combustible, al personal de la División de Control de Bienes, que estará participando en el Inventario de Activos Fijos de las Farmacias del Pueblo, en las Provincias Duarte (San Francisco de Macorís), Sánchez Ramírez (Cotuí), María Trinidad Sánchez (Nagua), Samaná y Monseñor Nouel (Bonao), correspondiente a los días del 08 al 12 de Noviembre del año en curso.</t>
  </si>
  <si>
    <t>Completivo a pago de Viáticos, al personal de Distribución de Santiago, que estuvo participando en el abastecimiento de medicamentos a las Farmacias del Pueblo, entregando reclamaciones, transportando personal de Tecnología, entre otros; estas labores fueron realizadas en las Provincias de Puerto Plata, Valverde Mao, Monte Cristi, Santo Domingo (Ciudad Salud y La Monumental), San José de las Matas, Santiago Rodriguez, etc., correspondiente a los días 13, 17, 18, 19, 20 y 23 de Agosto del año en curso.  Este expediente originalmente fue pagado por un valor de $46,300.00, en fecha 22-10-21, sin embargo, al momento de subir el archivo TXT, la cuenta del Sr. De León fue rechazada, y por esa razón se está realizando esta transferencia a su favor.</t>
  </si>
  <si>
    <t>Pago de Viáticos, al personal de la División de Control de Bienes, que estará participando en el Inventario de Activos Fijos de las Farmacias del Pueblo, en las Provincias de Santiago Rodríguez, Valverde Mao, Monte Cristi y Dajabón, correspondiente a los días del 08 al 12 de Noviembre del año en curso.</t>
  </si>
  <si>
    <t>Pago de Viáticos, al personal de la División de Control de Bienes, que estará participando en el Inventario de Activos Fijos de las Farmacias del Pueblo, en las Provincias Duarte (San Francisco de Macorís), Sánchez Ramírez (Cotuí), María Trinidad Sánchez (Nagua), Samaná y Monseñor Nouel (Bonao), correspondiente a los días del 08 al 12 de Noviembre del año en curso.</t>
  </si>
  <si>
    <t>Pago de Viáticos, al personal de la División de Control de Bienes, que estará participando en el Inventario de Activos Fijos de las Farmacias del Pueblo, en las Provincias Duarte (San Francisco de Macorís), Sánchez Ramírez (Cotuí), María Trinidad Sánchez (Nagua), Samaná y Monseñor Nouel (Bonao), correspondiente a los días del 08 al 12 de Noviembre del año en curso. (Milagros Alejandra Linares De Arias y Rafael Antonio Salcedo Arias)</t>
  </si>
  <si>
    <t>Pago de Viáticos, al personal de la División de Control de Bienes, que estará participando en el Inventario de Activos Fijos de las Farmacias del Pueblo, en la Provincia del Distrito Nacional, correspondiente a los días del 08 al 12 de Noviembre del año en curso. ( Juan Bautista Vásquez Guzmán, Juana Familia De León y Miguel Martínez Bautista)</t>
  </si>
  <si>
    <t>Pago de Viáticos, al personal del Departamento de Tecnología, que estuvo trasladándose hacia la Provincia de San Juan, con la finalidad
de realizar trabajos de instalación de nuevos puntos de venta, en las Farmacias del Pueblo Centro Primer Nivel de Atención El Rosario, Centro Primer Nivel de Atención La Jagua, Centro Primer Nivel de Atención Carrera de Yegua, Centro Primer Nivel de Atención La Zanjas, Centro Primer Nivel de Atención Las Charcas de María Nova, Centro Primer Nivel de Atención Hato del Padre y Centro Primer Nivel de Atención El Batey, correspondiente al día 04 de Octubre del año en curso.</t>
  </si>
  <si>
    <t>Pago de Viáticos, al personal de la División de Transportación, que estuvo transportando al Sr. José Altagracia Rosario, del Departamento Administrativo, con la finalidad de participar en el Operativo de Cheques, en el Almacén Regional Norte, de la Provincia de Santiago,  correspondiente al día 08 de Octubre del año 2021</t>
  </si>
  <si>
    <t>Pago de Viáticos, al personal de la División de Transportación, que estuvo transportando un personal de la Dirección de Farmacias del Pueblo, hacia la Provincia María Trinidad Sánchez (Nagua),  correspondiente al día 13 de Octubre del año 2021</t>
  </si>
  <si>
    <t>Pago de Viáticos, al personal de la División de Transportación, que estuvo trasladando a las Licenciadas Jesucita Feliz y Maria Frias Geraldo, del Departamento Financiero y de la División de Control de Bienes, que estará participando en el Inventario de Medicamentos de las Farmacias del Pueblo, en el Almacén Regional Norte, de la  Provincia de Santiago Rodríguez, correspondiente a los días 25 y 26 de Noviembre del año en curso.</t>
  </si>
  <si>
    <t>Pago de Viáticos, al personal de la División de Transportación, que estuvo trasladando un personal del Departamento de Comunicaciones, hacia la Provincia de San Juan de la Maguana, con la finalidad de realizar el montaje de los actos de inauguración de 7 nueves Farmacias del Pueblo, correspondiente a los días 06 y  07 de Octubre del presente año.</t>
  </si>
  <si>
    <t xml:space="preserve">Pago de Viáticos, al personal de la División de Distribución de la Sede Central, que estuvo participando en el abastecimiento de medicamentos a las Farmacias del Pueblo, Programas y Transferencia, en las rutas de las Provincias de Santiago, Ocoa, Boca Chica, El Km. 28, Pedro Brand, San Cristóbal, San Juan, Samaná, Barahona y María Trinidad Sánchez,  correspondiente a los días 02, 04, 05, 06, 09, 10, 11, 12 y 13 de Agosto del año en curso. </t>
  </si>
  <si>
    <t>Pago de Viáticos, al personal del Departamento de Fiscalización, que estuvo participando en el Inventario de Medicamentos de las Farmacias del Pueblo, en el Almacén Regional Norte de la Provincia de Santiago, correspondiente a los días del 22 al 26 de Noviembre del año en curso. (Ariel José Cruz Hernández y Euclin Vásquez Pérez)</t>
  </si>
  <si>
    <t>Recarga de Combustible, al personal de la División de Mejora y Acondicionamiento Físico, que estuvo realizando el mantenimiento previo a las inauguraciones de las Farmacias del Pueblo Higuerito, Villa Magante y José Contreras, en la Provincia Espaillat, correspondiente al día 09 de Noviembre del año en curso.</t>
  </si>
  <si>
    <t>Recarga de Combustible, al personal de la División de Mejora y Acondicionamiento Físico, que estuvo realizando el mantenimiento previo a las inauguraciones de las Farmacias del Pueblo Higuerito, Villa Magante y José Contreras, en la Provincia Espaillat, correspondiente al día 10 de Noviembre del año en curso.</t>
  </si>
  <si>
    <t>Pago de Viáticos, al personal de la División de Control de Bienes, que estará participando en el Inventario de Medicamentos de las Farmacias del Pueblo, en el Almacén Regional Norte de la Provincia de Santiago, correspondiente a los días del 22 al 26 de Noviembre del año en curso. (Julio César Beltré Zabala y Laurisa Sánchez Ramírez)</t>
  </si>
  <si>
    <t>Pago de Viáticos, al personal de la División de Control de Bienes, que estará participando en el Inventario de Medicamentos de las Farmacias del Pueblo, en el Almacén Regional Norte de la Provincia de Santiago, correspondiente a los días del 22 al 26 de Noviembre del año en curso. (Virgilia del Carmen Rodríguez Gutiérrez y Melania Almonte Mojena)</t>
  </si>
  <si>
    <t>Pago de Viáticos, al personal de la División de Control de Bienes, que estará participando en el Inventario de Medicamentos de las Farmacias del Pueblo, en el Almacén Regional Norte de la Provincia de Santiago, correspondiente a los días del 22 al 26 de Noviembre del año en curso. (Manuel Emilio Florián Méndez y Ramón Ignacio Díaz Mojica)</t>
  </si>
  <si>
    <t>Pago de Viáticos, al personal de la División de Control de Bienes, que estará participando en el Inventario de Medicamentos de las Farmacias del Pueblo, en el Almacén Regional Norte de la Provincia de Santiago, correspondiente a los días del 22 al 26 de Noviembre del año en curso. (Jorge Luis Pérez Gerardo y María De La Altagracia Frías Geraldo)</t>
  </si>
  <si>
    <t>Pago de Viáticos, al personal del Departamento de Comunicaciones, que estuvo realizando un levantamiento de las Farmacias del Pueblo, en la Provincia de Dajabon,  correspondiente al día 14 de Octubre del año en curso.</t>
  </si>
  <si>
    <t>PROGRAMA DE MEDICAMENTOS ESENCIALES (PROMESE CAL)</t>
  </si>
  <si>
    <t>Recarga de Combustible, al personal de la División de Control de Bienes, que estará participando en el Inventario de Medicamentos de las Farmacias del Pueblo, en las Provincias de San Pedro de Macorís, Hato Mayor, El Seibo, La Romana y La Altagracia (Higuey), correspondiente a los días del 01 al 05 de Noviembre del año en curso.</t>
  </si>
  <si>
    <t>Pago de Viáticos,  al personal de la División de Control de Bienes, que estará participando en el Inventario de Medicamentos de las Farmacias del Pueblo, en las Provincias de San Pedro de Macorís, Hato Mayor,
El Seibo, La Romana y La Altagracia (Higuey), correspondiente a los días del 01 al 05 de Noviembre del año en curso. (Juana Familia De León y Milagros Alejandra Linares de Arias)</t>
  </si>
  <si>
    <t xml:space="preserve">Pago de Viáticos, al personal de la División de Control de Bienes, que estará participando en el Inventario de Medicamentos de las Farmacias del Pueblo, en las Provincias Peravia, San Juan y Elías Piña, correspondiente a los días del 01 al 05 de Noviembre 
del año en curso. </t>
  </si>
  <si>
    <t>Pago de Viáticos,  al personal de la División de Control de Bienes, que estará participando en el Inventario de Activos Fijos de las Farmacias del Pueblo, en las Provincias de San Pedro de Macorís, Hato Mayor,
El Seibo, La Romana y La Altagracia (Higuey), correspondiente a los días del 01 al 05 de Noviembre
del año en curso.</t>
  </si>
  <si>
    <t>Rellenado de los Cilindros de Gas de la Institución: de 100, 50 y cuatro (4) de 25 libras cada uno, para ser utilizados en la cocina de la Dirección General y en los comedores de la Sede Central de Ciudad Salud y del Almacén de la Ave. Monumental, según comunicación SUM-/No.0065-2021, realizada en fecha 20-10-21, por la Encargada de la División de Servicios Generales.</t>
  </si>
  <si>
    <t>Recarga de Combustible, al personal de la División
de Control de Bienes, que estará participando en el Inventario de Medicamentos de las Farmacias del Pueblo, en las Provincias Peravia, San Juan y Elías Piña, correspondiente a los días del 01 al 05 de Noviembre del año en curso.</t>
  </si>
  <si>
    <t>Sobrante de la Transferencia por Recarga de Combustible No.  24720407820, realizada a favor de José Enmanuel Durán Maríñez, en fecha 29-10-21, por un valor total de $2,000.00</t>
  </si>
  <si>
    <t>Recarga de Combustible, al personal de la División
de Control de Bienes, que estará participando en el Inventario de Medicamentos de las Farmacias del Pueblo, en las Provincias de Azua, Barahona, Independencia, Bahoruco y Pedernales, correspondiente a los días del 01 al 05 de 
Noviembre del año en curso.</t>
  </si>
  <si>
    <t>Recarga de Combustible, al personal de la División 
de Control de Bienes, que estará participando en el Inventario de Medicamentos de las Farmacias del Pueblo, en las Provincias de San Jose de Ocoa, San Cristóbal y Santo Domingo Oeste, correspondiente 
a los días del 01 al 05 de Noviembre del año en curso.</t>
  </si>
  <si>
    <t>Pago de Viáticos,  al personal de la División de Control de Bienes, que estará participando en el Inventario de Medicamentos de las Farmacias del Pueblo, en las Provincias de Azua, Barahona, Independencia, Bahoruco y Pedernales, correspondiente a los días del 01 al 05 de Noviembre del año en curso. (Ramón Ignacio Díaz Mojica y Juan Bautista Vásquez)</t>
  </si>
  <si>
    <t>Pago de Viáticos, al personal de la División de Control de Bienes, que estará participando en el Inventario de Medicamentos de las Farmacias del Pueblo, en las Provincias de Azua, Barahona, Independencia, 
Bahoruco y Pedernales, correspondiente a los días
del 01 al 05 de Noviembre del año en curso.</t>
  </si>
  <si>
    <t>Devolución Parcial de la Transferencia por Nomina Masiva de Viáticos, realizada a favor de los Colaboradores de la División de Control de Bienes,
en fecha 03-11-21, por un valor total de $41,750.00</t>
  </si>
  <si>
    <t>Devolución Parcial de la Transferencia por Nomina Masiva de Viáticos, realizada a favor de los Colaboradores de la División de Control de Bienes, 
en fecha 03-11-21, por un valor total de $41,750.00</t>
  </si>
  <si>
    <t>Completivo a Pago de Viáticos, al personal de la División de Control de Bienes, que estará participando en el Inventario de Medicamentos de las Farmacias del Pueblo, en las Provincias de San José de Ocoa, San Cristóbal y Santo Domingo Oeste, correspondiente a los días del 01 al 05 de Noviembre del año en curso. (Por error en el archivo TXT, la cuenta del Sr. Rodolfo E. Gómez, se le cargó al Sr. Enmanuel Antonio Quiñonez, quien procedió a devolver el valor de $12,900.00 y posteriormente, se le transfirió al beneficiario correcto, que es el Sr. Gómez Sánchez)</t>
  </si>
  <si>
    <t>Núñez Díaz Auto Parts, SRL</t>
  </si>
  <si>
    <t>Pago reparación de la Camioneta Nissan Frontier, placa EL 00598, Color Blanco, año 2011, asignada al Programa Ampliado de Inmunización (PAI), la cual es utilizada para la distribución de las Vacunas contra el Covid-19, según comunicación No. DT/471-21, realizada en fecha 27-08-21, por el Encargado de la División de Transportación.</t>
  </si>
  <si>
    <t>Recarga de Peaje, al personal del Departamento de Seguridad Militar y Policial, que estuvo participando como Agente de Seguridad, en una actividad del Consejo de Gobierno, realizada en la Provincia de Nagua, correspondiente al día 30 de Octubre del
año en curso.</t>
  </si>
  <si>
    <t xml:space="preserve">Recarga de Peaje (Paso Rápido), a la Flotilla Vehicular de la Institución, que distribuyen medicamentos y prestan servicios de mantenimiento, según comunicación No. CDA/332-21, realizada en fecha 
09-11-21, por el Encargado del Departamento Administrativo, </t>
  </si>
  <si>
    <t>Pago de Viáticos, al personal de la División de Control de Bienes, que estará participando en el Inventario de Activos Fijos de las Farmacias del Pueblo, en la Provincia de Santiago, correspondiente a los días del 08 al 12 de Noviembre del año en curso. (Darilis Senise Escolástico y Jorge Luis Pérez Gerardo)</t>
  </si>
  <si>
    <t>Sobrante de la Transferencia por Recarga de Combustible No.  24675732284, realizada a favor de Víctor José Beevers, en fecha 25-10-21, por un valor total de $3,000.00</t>
  </si>
  <si>
    <t>Sobrante de la Transferencia por Recarga de Combustible No.  24801867656, realizada a favor de Julio Rivas,  en fecha 09-11-21, por un valor total de $1,500.00</t>
  </si>
  <si>
    <t>Devolución total de la Transferencia  por Recarga de Combustible No. 24759731677, realizada a favor  Jorge Luis Pérez, en fecha 03-11-2021, por un valor total de D$3,100.00</t>
  </si>
  <si>
    <t>Devolución parcial de la Transferencia  por Recarga de Combustible No. 24759717390, realizada a favor  Juana Familia, en fecha 03-11-2021, por un valor total de D$16,000.00</t>
  </si>
  <si>
    <t>Devolución parcial de la Transferencia  por Recarga de Combustible No. 24759658964, realizada a favor  Ramón Ignacio Díaz, en fecha 03-11-2021, por un valor total de D$16,000.00</t>
  </si>
  <si>
    <t>Devolución parcial de la Transferencia  por Recarga de Combustible No. 24759698617, realizada a favor  Rafael Salcedo, en fecha 03-11-2021, por un valor total de D$5,000.00</t>
  </si>
  <si>
    <t>Devolución parcial de la Transferencia  por Recarga de Combustible No.  24809792232, realizada a favor  Rafael Salcedo, en fecha 10-11-2021, por un valor total de D$17,300.00</t>
  </si>
  <si>
    <t>Devolución parcial de la Transferencia  por Recarga de Combustible No. 24809772381, realizada a favor  Jorge Luis Pérez, en fecha 10-11-2021, por un valor total de $12,200.00</t>
  </si>
  <si>
    <t>Devolución parcial de la Transferencia  por Recarga de Combustible No. 24759681398, realizada a favor  Manuel Emilio Florián, en fecha 03-11-2021, por un valor total de $16,000.00</t>
  </si>
  <si>
    <t xml:space="preserve">Crédito a cuenta cliente, por devolución de transferencia BCRD, realizada a favor de Marítima Dominicana SAS, en fecha 22-09-21, ya que el Suplidor exigió que el pago se realizara en Dólares. </t>
  </si>
  <si>
    <t xml:space="preserve">Pago de Servicios de Fletes, para cubrir los gastos  de Gestión Aduanal, por las Mascarillas recibidas como donación del Banco Centroamericano de Integración Económica, al Gabinete de Salud Pública, según comunicación No. DAF-174-2021, realizada por la Directora Administrativa Financiera, en fecha 17-11-21 </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</si>
  <si>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16 de Septiembre del presente año.</t>
  </si>
  <si>
    <t>Pago reparación del Alternador y del Motor de Arranque, perteneciente al Autobús  Privado Nissan Civilian, placa EI00056, Color Blanco, año 2011, asignado la División de Transportación de la Sede Central de la Institución, según comunicación No. DT/570-21, realizada en fecha 28-10-21, por el Encargado de la División de Transportación.</t>
  </si>
  <si>
    <t>Pago reparación de la Camioneta Nissan, Modelo Cabstar, placa EL000167, Color Blanco, año 2008, asignada al Departamento de Ingeniería e Infraestructura, la cual es utilizada para el traslado
del personal que realiza los mantenimientos y supervisiones de las Farmacias del Pueblo de la Institución, según comunicación No. DT/575-21, realizada en fecha 28-10-21, por el Encargado de la 
División de Transportación.</t>
  </si>
  <si>
    <t xml:space="preserve">Ingresos recibidos por concepto de la  6ta. Regularización del Fondo Reponible Institucional, correspondiente al año 2021 (Libramiento 
No. 8810-1de fecha 09-11-21); Transferencia recibida
a través del Banco de Reservas, vía la Tesorería Nacional, en esta misma fecha.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</si>
  <si>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Provincia de Santo Domingo, correspondiente al día 11 de Septiembre del año en curso. </t>
  </si>
  <si>
    <t>Pago de Viáticos, al personal de la División de Transportación, que estuvo transportando un personal del Departamento de Ingeniería e Infraestructura, hacia la Provincia de San Pedro de Macorís,  correspondiente al día 08 de Octubre del año 2021</t>
  </si>
  <si>
    <t>Pago de Viáticos, al personal de Distribución de Santiago, que estuvo participando en el abastecimiento de medicamentos a las Farmacias del Pueblo, transportando personal del Departamento
de Tecnología, retirando suministros de oficina, en las rutas de las Provincias de Valverde Mao, Santo Domingo (La Monumental, Ciudad Salud y Alameda), Duarte, Espaillat, Hermanas Mirabal, San José de 
Las Matas, Monseñor Nouel, Monte Plata, Dajabon y Elías Piña,  correspondiente a los días 01, 02, 03, 06, 07 y 08 de Septiembre del año en curso.</t>
  </si>
  <si>
    <t xml:space="preserve">Pago de Viáticos, al Personal de Mantenimiento del Almacén Regional Norte de Santiago, bajo la Supervisión de la División de Mejora y Acondicionamiento Físico, que estuvo realizando labores propias de su área, en las Farmacias del Pueblo de las Provincias de Espaillat, Esperanza, Valverde Mao, La Vega, Santiago Rodríguez, Bonao, Cotui, Duarte, correspondiente a los días 25, de Agosto y 01, 08, 09, 10, 13, 14, 15 y 20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</si>
  <si>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María Trinidad Sánchez, Samaná y
La Vega), correspondiente al día 15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</si>
  <si>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María Trinidad Sánchez, La Vega y Duarte), correspondiente al día 14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</si>
  <si>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Santiago, Monte Plata y La Vega), correspondiente al día 21 de Agosto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</si>
  <si>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Valverde Mao, Santiago y Puerto Plata), correspondiente al día 04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</si>
  <si>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Santo Domingo y Monte Plata), correspondiente al día 13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</si>
  <si>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Monte Plata, San Pedro de Macorís, Hato Mayor y La Romana), correspondiente al día 16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</si>
  <si>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Valverde Mao, Santiago y Dajabon), correspondiente al día 17 de Septiembre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</si>
  <si>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Monte Plata y Elías Piña), correspondiente al día 21 de Septiembre del año en curso. </t>
  </si>
  <si>
    <t>Pago de Viáticos, al personal del Almacén Regional Norte, de la Provincia de Santiago, (Técnico Administrativo), que estuvo visitando la Sede Central de Santo Domingo, Ciudad Salud, con la finalidad de brindar apoyo en el montaje de la Logística de las Vacunas del Covid-19, correspondiente a los días del 02 al 07 de Agosto del presente año.</t>
  </si>
  <si>
    <t>Pago de Viáticos, al personal de la Sección de Ingresos (Colectores), que estuvo cubriendo de manera interina, la licencia medica del Sr. Santiago Vásquez, Colector por la Provincia de Cotui, con la finalidad de realizar labores de Colecturía, correspondiente a los días 05, 06, 11, 12, 25 y 26 de Agosto del año en curso.</t>
  </si>
  <si>
    <t>Compra de materiales ferreteros, para ser utilizados en la reparación y mantenimiento de la Farmacia del Pueblo Hospital Municipal de Yamasá, según comunicación No. MAF-2021-0260, realizada en fecha 
26-10-21, por el Encargado de la División de Mejora y condicionamiento Físico.</t>
  </si>
  <si>
    <t>Recarga de Peaje (Paso Rápido), a la Flotilla Vehicular de la Institución, que distribuyen medicamentos y prestan servicios de mantenimiento, según comunicación No. CDA/343-21, realizada en fecha
22-11-21, por el Encargado del Departamento Administrativo.</t>
  </si>
  <si>
    <t xml:space="preserve">Pago de Viáticos, al personal de la División de Transportación, que estuvo trasladando un personal de los Departamentos Administrativo y de Fiscalización, hacia la Provincia de San Jose de Ocoa, con la finalidad de participar en los arqueos sorpresas de las Farmacias del Pueblo de la referida provincia, correspondiente a los días 29 y 30 de Octubre del año en curso. </t>
  </si>
  <si>
    <t>Pago alquiler de local, donde funciona la Farmacia del Pueblo Sabana de La Mar, ubicada en la Avenida Diego de Lara, casa No. 106, del Municipio Sabana de La Mar, en la Provincia de Hato Mayor,  correspondiente a las fechas del 29 de Septiembre al  29 de Octubre del año en curso.</t>
  </si>
  <si>
    <t>Devolución total de la Transferencia  por Recarga de Combustible No. 24801746768, realizada a favor  Manuel Emilio Florián, en fecha 09-11-2021, por un valor total de D$1,500.00</t>
  </si>
  <si>
    <t>Pago de Viáticos, al personal del Departamento de Tecnología, que estuvo trasladándose hacia la provincia de Samaná, con la finalidad de instalar los equipos tecnológicos de la Farmacia del Pueblo Hospital Pedro Pablo Paulino, correspondiente al día 27 de Septiembre del año en curso.</t>
  </si>
  <si>
    <t xml:space="preserve">Pago de Viáticos, al personal de la División de Transportación, que estuvo trasladando un personal de los Departamentos Administrativo y de Fiscalización, hacia la Provincia de Sánchez Ramírez (Cotui), con la finalidad de participar en los arqueos sorpresas de las Farmacias del Pueblo de la referida provincia, correspondiente al día 05 de Noviembre del año en curso. </t>
  </si>
  <si>
    <t>Pago de Viáticos, al personal de la Dirección General que estará participando en la Jornada de Vacunación del Programa Ampliado de Inmunización (PAI), en la Provincia de Santo Domingo, el cual fue llevado a cabo desde el día 16 hasta el día 31 de Octubre del presente año.</t>
  </si>
  <si>
    <t>Sobrante del Cheque de Administración de Caja Chica No. 21220812, emitido a favor de Adalkira de La Rosa Javier, en fecha 14-09-21, por un valor total de $200,000.00</t>
  </si>
  <si>
    <t>Pago de Viáticos al Personal de la Sección de Ingresos (Colector), que estuvo trasladándose desde la Provincia Espaillat (Moca), hacia la Provincia Hermanas Mirabal (Salcedo), con la finalidad de realizar trabajos de Colecturía, para cubrir las Vacaciones de la Sra. Domitila Ovalles de Jesús, Colectora por la Provincia Hermanas Mirabal (Salcedo), correspondiente a los días 01, 07, 13, 17, 22 y 29 de Septiembre y a los días 05 y 11,  de Octubre del año en curso.</t>
  </si>
  <si>
    <t>Pago de Viáticos, al Personal de la Dirección General, que estuvo asistiendo al acto de inauguración de la nueva Farmacia del Pueblo El Higuerito, en la Provincia Espaillat, correspondiente al día 10 de Noviembre del año en curso.</t>
  </si>
  <si>
    <t>Pago de Viáticos, al Personal del Departamento de Comunicaciones, que estuvo asistiendo al acto de inauguración de una nueva Farmacia del Pueblo, en la Provincia Monseñor Nouel (Bonao), correspondiente al día 21 de Octubre del año en curso.</t>
  </si>
  <si>
    <t>Pago de Viáticos, al Personal del Departamento de Comunicaciones, que estuvo trasladándose hacia la Provincia de San Pedro de Macorís, con la finalidad de retirar unos equipos, correspondiente al día 15 de Octubre del año en curso.</t>
  </si>
  <si>
    <t>Pago de Viáticos, al Personal del Departamento de Comunicaciones, que estuvo asistiendo al acto de inauguración de una nueva Farmacia del Pueblo, en la Provincia Dajabon, correspondiente a los días 26 y 27 de Octubre del año en curso.</t>
  </si>
  <si>
    <t>Pago de Viáticos, al Personal del Departamento de Comunicaciones, que estuvo trasladándose hacia la Provincia de Bonao, con la finalidad de participar en el acto de inauguración de una nueva Farmacia del Pueblo,  correspondiente al día 21 de Octubre del año en curso.</t>
  </si>
  <si>
    <t>Pago de Viáticos, al Personal del Departamento de Bienestar Social, que estuvo realizando la supervisión a la Unidad de Salud Mental del Hospital Taiwán 19 de Marzo, del Programa de Ayuda a las Unidades de Salud Mental (PAUSAM), en la Provincia de Azua, correspondiente al día 22  de Octubre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</si>
  <si>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Espaillat y Barahona, correspondiente al día 20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</si>
  <si>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Puerto Plata y Santiago, correspondiente al día 20 de Julio del año en curso. </t>
  </si>
  <si>
    <t xml:space="preserve">Pago de Viáticos, al personal de la División de Distribución de la Sede Central, que estuvo participando en el abastecimiento de medicamentos a las Farmacias del Pueblo, Programas y Transferencia, 
en las rutas de las Provincias de Santiago, Monte Plata, San Pedro, San Cristóbal, La Romana, Peravia, Hato Mayor, Higuey, El Seibo, Peravia, Azua, La Vega, Elías Piña y San Juan, correspondiente a los días 13, 17, 18, 19 y  20 de Agosto del año en curso. </t>
  </si>
  <si>
    <t>Pago de Viáticos, al personal de la División de Transportación, que estuvo brindando asistencia a un personal del Departamento de Fiscalización, con la finalidad de fiscalizar distintas Farmacias del Pueblo, en la Provincia de Jimaní, correspondiente a los días 19 y 20 de Octubre del presente año.</t>
  </si>
  <si>
    <t xml:space="preserve">Pago de Viáticos, al personal de la Dirección de Recursos Humanos y otras áreas, que estuvo participando en el Operativo de Simulacro de Terremoto, realizado por el Centro de Operaciones
de Emergencia (COE), en la Provincia de Santiago, correspondiente a los días del 19 
al 20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</si>
  <si>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Monte Plata, San Pedro de Macorís y La Romana, correspondiente al día 01 de Octubre del año en curso. </t>
  </si>
  <si>
    <t>Pago de Viáticos, al personal de la Sección de Ingresos (Colectores), que estuvo cubriendo de manera interina, la licencia médica del Sr. Santiago Vásquez, Colector por la Provincia de Cotui, con la finalidad de realizar labores de Colecturía, correspondiente a los días 02, 03, 09, 14, 17, 23 y 27 de Septiembre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</si>
  <si>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27 de Septiembre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</si>
  <si>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30 de Septiembre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</si>
  <si>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30 de Septiembre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</si>
  <si>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14 de Octubre del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</si>
  <si>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Valverde Mao, Dajabon y Puerto Plata, correspondiente al día 27 de Septiembre del año en curso. </t>
  </si>
  <si>
    <t>Pago de Viáticos, al personal del Departamento de Fiscalización, que estuvo realizando trabajos de fiscalización de las diferentes Farmacias del Pueblo,
en el Municipio de Jimani, Provincia Independencia, correspondiente a los días 19 y 20 de Octubre del presente año.</t>
  </si>
  <si>
    <t xml:space="preserve">Pago de Viáticos, al personal de la Sub Dirección General, (Encargado de Programas Especiales), que estuvo participando en el acto de inauguración de nuevas Farmacias del Pueblo, en la Provincia de San Juan de la Maguana, correspondiente al día 07 de Octubre del año en curso. </t>
  </si>
  <si>
    <t>Reparación del Flash de la Cámara Fotográfica, utilizada por el Departamento de Comunicaciones, en las actividades sociales que realiza la Institución, según comunicación DC/EV-2021-240, realizada en fecha 
19-11-21, por la Encargada del Departamento de Comunicaciones.</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</si>
  <si>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Monte Plata, Hato Mayor y La Altagracia, correspondiente al día 02 de Octubre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</si>
  <si>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24 de Septiembre del año en curso. </t>
  </si>
  <si>
    <t>Pago de Viáticos, al personal de Distribución de Santiago, que estuvo participando en el abastecimiento de medicamentos a las Farmacias del Pueblo, transportando personal del Departamento
de Tecnología, retirando suministros de oficina, en las rutas de las Provincias de Santo Domingo (La Monumental, Ciudad Salud y Los Alcarrizos), La Vega,  Monseñor Nouel, Puerto Plata, Hermanas Mirabal, Espaillat, Valverde Mao, Monte Cristi, Santiago Rodríguez, Dajabon, Sánchez Ramírez y San José de Ocoa, correspondiente a los días 13, 14, 15, 18, 19, 20 y 21 de Octubre del año en curso.</t>
  </si>
  <si>
    <t>Pago de Viáticos, al personal de Distribución de Santiago, que estuvo participando en el abastecimiento de medicamentos a las Farmacias del Pueblo, transportando personal del Departamento
de Tecnología, retirando suministros de oficina, en las rutas de las Provincias de Valverde Mao, Duarte, María Trinidad Sánchez, Santo Domingo (La Monumental), Monseñor Nouel, Puerto Plata y Sánchez Ramírez, correspondiente a los días 11, 12 y 16 de Noviembre del año en curso.</t>
  </si>
  <si>
    <t>Compra de Alimentos Crudos y otros productos, para ser utilizados en los almuerzos de los colaboradores 
de la Dirección General, según Comunicación No. DGPC/885-2021, realizada en fecha 29-11-21, 
por la Coordinadora del Despacho de la Dirección General</t>
  </si>
  <si>
    <t>Balance Final</t>
  </si>
  <si>
    <t>LIC. MARIA CRISTINA PRADO</t>
  </si>
  <si>
    <t>LIC. JESUCITA FELIZ</t>
  </si>
  <si>
    <t>ENCARGADA DIVISION DE TESORERIA</t>
  </si>
  <si>
    <t>ENCARGADA DEPARTAMENTO FINANCIERO</t>
  </si>
  <si>
    <t>PREPARADO POR</t>
  </si>
  <si>
    <t>REVISADO POR</t>
  </si>
  <si>
    <t>LIC. GEORGINA VICTORIANO MORENO</t>
  </si>
  <si>
    <t>DIRECTORA ADMINISTRATIVA FINANCIERA</t>
  </si>
  <si>
    <t>AUTORIZADO POR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</si>
</sst>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D$&quot;* #,##0.00_-;\-&quot;RD$&quot;* #,##0.00_-;_-&quot;RD$&quot;* &quot;-&quot;??_-;_-@_-"/>
    <numFmt numFmtId="164" formatCode="_(&quot;RD$&quot;* #,##0.00_);_(&quot;RD$&quot;* \(#,##0.00\);_(&quot;RD$&quot;* &quot;-&quot;??_);_(@_)"/>
    <numFmt numFmtId="165" formatCode="dd\-mm\-yy;@"/>
    <numFmt numFmtId="166" formatCode="#,##0.0000000000_ ;\-#,##0.0000000000\ "/>
  </numFmts>
  <fonts count="54"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b/>
      <i/>
      <sz val="16"/>
      <name val="Cambria"/>
      <family val="1"/>
      <scheme val="major"/>
    </font>
    <font>
      <i/>
      <sz val="15"/>
      <name val="Cambria"/>
      <family val="1"/>
    </font>
    <font>
      <sz val="11"/>
      <name val="Calibri"/>
      <family val="2"/>
      <scheme val="minor"/>
    </font>
    <font>
      <sz val="15"/>
      <name val="Calibri"/>
      <family val="2"/>
      <scheme val="minor"/>
    </font>
    <font>
      <sz val="16"/>
      <name val="Calibri"/>
      <family val="2"/>
      <scheme val="minor"/>
    </font>
    <font>
      <b/>
      <i/>
      <sz val="22"/>
      <name val="Cambria"/>
      <family val="1"/>
      <scheme val="major"/>
    </font>
    <font>
      <i/>
      <sz val="15"/>
      <name val="Cambria"/>
      <family val="1"/>
      <scheme val="major"/>
    </font>
    <font>
      <i/>
      <u/>
      <sz val="15"/>
      <name val="Cambria"/>
      <family val="1"/>
    </font>
    <font>
      <b/>
      <i/>
      <u val="double"/>
      <sz val="20"/>
      <color theme="1"/>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i/>
      <sz val="15"/>
      <color rgb="FFFF0000"/>
      <name val="Cambria"/>
      <family val="1"/>
    </font>
    <font>
      <sz val="14"/>
      <name val="Calibri"/>
      <family val="2"/>
      <scheme val="minor"/>
    </font>
    <font>
      <i/>
      <sz val="16"/>
      <color rgb="FFC00000"/>
      <name val="Cambria"/>
      <family val="1"/>
    </font>
    <font>
      <i/>
      <sz val="11"/>
      <color rgb="FFC00000"/>
      <name val="Cambria"/>
      <family val="1"/>
      <scheme val="major"/>
    </font>
    <font>
      <i/>
      <u/>
      <sz val="16"/>
      <name val="Cambria"/>
      <family val="1"/>
      <scheme val="major"/>
    </font>
    <font>
      <i/>
      <sz val="18"/>
      <color theme="1"/>
      <name val="Cambria"/>
      <family val="1"/>
      <scheme val="major"/>
    </font>
    <font>
      <i/>
      <sz val="19"/>
      <color theme="1"/>
      <name val="Cambria"/>
      <family val="1"/>
      <scheme val="major"/>
    </font>
    <font>
      <b/>
      <i/>
      <sz val="18"/>
      <color theme="1"/>
      <name val="Cambria"/>
      <family val="1"/>
      <scheme val="major"/>
    </font>
    <font>
      <i/>
      <sz val="16"/>
      <color theme="1"/>
      <name val="Cambria"/>
      <family val="1"/>
      <scheme val="major"/>
    </font>
    <font>
      <i/>
      <sz val="18"/>
      <name val="Cambria"/>
      <family val="1"/>
      <scheme val="major"/>
    </font>
    <font>
      <b/>
      <i/>
      <sz val="19"/>
      <color theme="1"/>
      <name val="Cambria"/>
      <family val="1"/>
      <scheme val="major"/>
    </font>
    <font>
      <sz val="14"/>
      <color theme="1"/>
      <name val="Calibri"/>
      <family val="2"/>
      <scheme val="min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s>
  <cellStyleXfs count="46">
    <xf numFmtId="0" fontId="0" fillId="0" borderId="0"/>
    <xf numFmtId="164" fontId="2" fillId="0" borderId="0" applyFont="0" applyFill="0" applyBorder="0" applyAlignment="0" applyProtection="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4" applyNumberFormat="0" applyAlignment="0" applyProtection="0"/>
    <xf numFmtId="0" fontId="14" fillId="21" borderId="5"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8" borderId="4" applyNumberFormat="0" applyAlignment="0" applyProtection="0"/>
    <xf numFmtId="0" fontId="21" fillId="0" borderId="9" applyNumberFormat="0" applyFill="0" applyAlignment="0" applyProtection="0"/>
    <xf numFmtId="0" fontId="22" fillId="22" borderId="0" applyNumberFormat="0" applyBorder="0" applyAlignment="0" applyProtection="0"/>
    <xf numFmtId="0" fontId="10" fillId="23" borderId="10" applyNumberFormat="0" applyFont="0" applyAlignment="0" applyProtection="0"/>
    <xf numFmtId="0" fontId="23" fillId="2"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cellStyleXfs>
  <cellXfs count="75">
    <xf numFmtId="0" fontId="0" fillId="0" borderId="0" xfId="0"/>
    <xf numFmtId="0" fontId="3" fillId="0" borderId="0" xfId="0" applyFont="1"/>
    <xf numFmtId="0" fontId="9" fillId="0" borderId="0" xfId="0" applyFont="1"/>
    <xf numFmtId="0" fontId="27"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39" fontId="30" fillId="0" borderId="1" xfId="1" applyNumberFormat="1" applyFont="1" applyFill="1" applyBorder="1" applyAlignment="1">
      <alignment horizontal="center"/>
    </xf>
    <xf numFmtId="0" fontId="31" fillId="0" borderId="0" xfId="0" applyFont="1" applyFill="1"/>
    <xf numFmtId="0" fontId="32" fillId="0" borderId="0" xfId="0" applyFont="1" applyFill="1"/>
    <xf numFmtId="0" fontId="33" fillId="0" borderId="0" xfId="0" applyFont="1" applyFill="1"/>
    <xf numFmtId="0" fontId="8" fillId="0" borderId="1" xfId="0" applyFont="1" applyFill="1" applyBorder="1" applyAlignment="1">
      <alignment horizontal="justify"/>
    </xf>
    <xf numFmtId="0" fontId="31" fillId="0" borderId="0" xfId="0" applyFont="1"/>
    <xf numFmtId="0" fontId="7" fillId="0" borderId="1" xfId="0" applyFont="1" applyBorder="1" applyAlignment="1">
      <alignment horizontal="left" wrapText="1"/>
    </xf>
    <xf numFmtId="0" fontId="8" fillId="0" borderId="1" xfId="0" applyFont="1" applyBorder="1" applyAlignment="1">
      <alignment horizontal="justify" wrapText="1"/>
    </xf>
    <xf numFmtId="39" fontId="7" fillId="0" borderId="1" xfId="0" applyNumberFormat="1" applyFont="1" applyFill="1" applyBorder="1" applyAlignment="1">
      <alignment horizontal="center" wrapText="1"/>
    </xf>
    <xf numFmtId="165" fontId="4" fillId="0" borderId="1" xfId="0" applyNumberFormat="1" applyFont="1" applyFill="1" applyBorder="1" applyAlignment="1">
      <alignment horizontal="center"/>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27" fillId="0" borderId="2" xfId="0" applyFont="1" applyFill="1" applyBorder="1" applyAlignment="1">
      <alignment horizontal="left" wrapText="1"/>
    </xf>
    <xf numFmtId="0" fontId="27" fillId="0" borderId="1" xfId="0" applyFont="1" applyBorder="1" applyAlignment="1">
      <alignment horizontal="left"/>
    </xf>
    <xf numFmtId="0" fontId="7" fillId="0" borderId="1" xfId="0" applyFont="1" applyFill="1" applyBorder="1" applyAlignment="1">
      <alignment horizontal="center" wrapText="1"/>
    </xf>
    <xf numFmtId="39" fontId="27" fillId="0" borderId="1" xfId="0" applyNumberFormat="1" applyFont="1" applyFill="1" applyBorder="1" applyAlignment="1">
      <alignment horizontal="center" wrapText="1"/>
    </xf>
    <xf numFmtId="39" fontId="37" fillId="0" borderId="1" xfId="0" applyNumberFormat="1" applyFont="1" applyFill="1" applyBorder="1" applyAlignment="1">
      <alignment horizontal="center" wrapText="1"/>
    </xf>
    <xf numFmtId="0" fontId="34" fillId="0" borderId="2" xfId="0" applyFont="1" applyFill="1" applyBorder="1" applyAlignment="1">
      <alignment horizontal="left" wrapText="1"/>
    </xf>
    <xf numFmtId="165" fontId="35" fillId="0" borderId="1" xfId="0" applyNumberFormat="1" applyFont="1" applyFill="1" applyBorder="1" applyAlignment="1">
      <alignment horizontal="center"/>
    </xf>
    <xf numFmtId="0" fontId="28" fillId="0" borderId="1" xfId="0" applyFont="1" applyFill="1" applyBorder="1" applyAlignment="1">
      <alignment horizontal="center" vertical="center"/>
    </xf>
    <xf numFmtId="0" fontId="38" fillId="0" borderId="1" xfId="0" applyFont="1" applyBorder="1" applyAlignment="1">
      <alignment horizontal="center" vertical="center"/>
    </xf>
    <xf numFmtId="0" fontId="34" fillId="0" borderId="3"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1" xfId="0" applyFont="1" applyFill="1" applyBorder="1" applyAlignment="1">
      <alignment horizontal="center" vertical="center" wrapText="1"/>
    </xf>
    <xf numFmtId="39" fontId="36" fillId="0" borderId="1" xfId="1" applyNumberFormat="1" applyFont="1" applyFill="1" applyBorder="1" applyAlignment="1">
      <alignment horizontal="center"/>
    </xf>
    <xf numFmtId="0" fontId="39" fillId="0" borderId="0" xfId="0" applyFont="1"/>
    <xf numFmtId="39" fontId="8" fillId="0" borderId="1" xfId="1" applyNumberFormat="1" applyFont="1" applyFill="1" applyBorder="1" applyAlignment="1">
      <alignment horizontal="center"/>
    </xf>
    <xf numFmtId="39" fontId="41" fillId="0" borderId="1" xfId="0" applyNumberFormat="1" applyFont="1" applyFill="1" applyBorder="1" applyAlignment="1">
      <alignment horizontal="center" wrapText="1"/>
    </xf>
    <xf numFmtId="39" fontId="29" fillId="0" borderId="1" xfId="1" applyNumberFormat="1" applyFont="1" applyFill="1" applyBorder="1" applyAlignment="1">
      <alignment horizontal="center"/>
    </xf>
    <xf numFmtId="39" fontId="42" fillId="0" borderId="1" xfId="1" applyNumberFormat="1" applyFont="1" applyFill="1" applyBorder="1" applyAlignment="1">
      <alignment horizontal="center"/>
    </xf>
    <xf numFmtId="0" fontId="4" fillId="0" borderId="1" xfId="0" applyFont="1" applyBorder="1" applyAlignment="1">
      <alignment horizontal="center"/>
    </xf>
    <xf numFmtId="0" fontId="43" fillId="0" borderId="0" xfId="0" applyFont="1"/>
    <xf numFmtId="0" fontId="4" fillId="0" borderId="0" xfId="0" applyFont="1"/>
    <xf numFmtId="0" fontId="28" fillId="0" borderId="1" xfId="0" applyFont="1" applyBorder="1" applyAlignment="1">
      <alignment horizontal="center" vertical="center" wrapText="1"/>
    </xf>
    <xf numFmtId="39" fontId="44" fillId="0" borderId="1" xfId="1" applyNumberFormat="1" applyFont="1" applyFill="1" applyBorder="1" applyAlignment="1">
      <alignment horizontal="center"/>
    </xf>
    <xf numFmtId="0" fontId="45" fillId="0" borderId="0" xfId="0" applyFont="1"/>
    <xf numFmtId="166" fontId="31" fillId="0" borderId="0" xfId="0" applyNumberFormat="1" applyFont="1"/>
    <xf numFmtId="4" fontId="32" fillId="0" borderId="0" xfId="0" applyNumberFormat="1" applyFont="1" applyFill="1"/>
    <xf numFmtId="166" fontId="33" fillId="0" borderId="0" xfId="0" applyNumberFormat="1" applyFont="1" applyFill="1"/>
    <xf numFmtId="0" fontId="4" fillId="0" borderId="1" xfId="0" applyFont="1" applyFill="1" applyBorder="1" applyAlignment="1">
      <alignment horizontal="center"/>
    </xf>
    <xf numFmtId="0" fontId="45" fillId="0" borderId="0" xfId="0" applyFont="1" applyFill="1"/>
    <xf numFmtId="39" fontId="46" fillId="0" borderId="1" xfId="0" applyNumberFormat="1" applyFont="1" applyFill="1" applyBorder="1" applyAlignment="1">
      <alignment horizontal="center" wrapText="1"/>
    </xf>
    <xf numFmtId="0" fontId="48" fillId="0" borderId="0" xfId="0" applyFont="1" applyBorder="1" applyAlignment="1">
      <alignment horizontal="left" wrapText="1"/>
    </xf>
    <xf numFmtId="0" fontId="48" fillId="0" borderId="0" xfId="0" applyFont="1" applyAlignment="1">
      <alignment horizontal="left" wrapText="1"/>
    </xf>
    <xf numFmtId="0" fontId="50" fillId="0" borderId="0" xfId="0" applyFont="1" applyAlignment="1">
      <alignment horizontal="center"/>
    </xf>
    <xf numFmtId="0" fontId="50" fillId="0" borderId="0" xfId="0" applyFont="1" applyAlignment="1">
      <alignment horizontal="center" wrapText="1"/>
    </xf>
    <xf numFmtId="0" fontId="47" fillId="0" borderId="0" xfId="0" applyFont="1"/>
    <xf numFmtId="0" fontId="47" fillId="0" borderId="0" xfId="0" applyFont="1" applyAlignment="1">
      <alignment horizontal="center"/>
    </xf>
    <xf numFmtId="0" fontId="47" fillId="0" borderId="0" xfId="0" applyFont="1" applyAlignment="1">
      <alignment wrapText="1"/>
    </xf>
    <xf numFmtId="0" fontId="51" fillId="0" borderId="0" xfId="0" applyFont="1" applyFill="1"/>
    <xf numFmtId="0" fontId="51" fillId="0" borderId="0" xfId="0" applyFont="1" applyFill="1" applyAlignment="1">
      <alignment wrapText="1"/>
    </xf>
    <xf numFmtId="0" fontId="48" fillId="24" borderId="13" xfId="0" applyFont="1" applyFill="1" applyBorder="1" applyAlignment="1">
      <alignment horizontal="left" wrapText="1"/>
    </xf>
    <xf numFmtId="0" fontId="51" fillId="0" borderId="0" xfId="0" applyFont="1"/>
    <xf numFmtId="0" fontId="52" fillId="0" borderId="0" xfId="0" applyFont="1" applyAlignment="1">
      <alignment horizontal="center" wrapText="1"/>
    </xf>
    <xf numFmtId="0" fontId="48" fillId="0" borderId="0" xfId="0" applyFont="1" applyAlignment="1">
      <alignment horizontal="center" wrapText="1"/>
    </xf>
    <xf numFmtId="0" fontId="47" fillId="0" borderId="0" xfId="0" applyFont="1" applyAlignment="1">
      <alignment horizontal="center" wrapText="1"/>
    </xf>
    <xf numFmtId="0" fontId="53" fillId="0" borderId="0" xfId="0" applyFont="1"/>
    <xf numFmtId="0" fontId="33" fillId="0" borderId="0" xfId="0" applyFont="1" applyFill="1" applyAlignment="1"/>
    <xf numFmtId="0" fontId="47" fillId="0" borderId="0" xfId="0" applyFont="1" applyAlignment="1">
      <alignment horizontal="center"/>
    </xf>
    <xf numFmtId="0" fontId="47" fillId="0" borderId="0" xfId="0" applyFont="1" applyAlignment="1">
      <alignment horizontal="center" wrapText="1"/>
    </xf>
    <xf numFmtId="0" fontId="50" fillId="0" borderId="0" xfId="0" applyFont="1" applyAlignment="1">
      <alignment horizontal="center"/>
    </xf>
    <xf numFmtId="0" fontId="50" fillId="0" borderId="0" xfId="0" applyFont="1" applyAlignment="1">
      <alignment horizontal="center" wrapText="1"/>
    </xf>
    <xf numFmtId="0" fontId="5" fillId="0" borderId="0" xfId="0" applyFont="1" applyAlignment="1">
      <alignment horizontal="center" vertical="center"/>
    </xf>
    <xf numFmtId="0" fontId="47" fillId="0" borderId="13" xfId="0" applyFont="1" applyBorder="1" applyAlignment="1">
      <alignment horizontal="center"/>
    </xf>
    <xf numFmtId="0" fontId="47" fillId="0" borderId="13" xfId="0" applyFont="1" applyBorder="1" applyAlignment="1">
      <alignment horizontal="center" wrapText="1"/>
    </xf>
    <xf numFmtId="0" fontId="49" fillId="0" borderId="0" xfId="0" applyFont="1" applyBorder="1" applyAlignment="1">
      <alignment horizontal="center"/>
    </xf>
    <xf numFmtId="0" fontId="49" fillId="0" borderId="0" xfId="0" applyFont="1" applyBorder="1" applyAlignment="1">
      <alignment horizontal="center" wrapText="1"/>
    </xf>
    <xf numFmtId="0" fontId="3" fillId="0" borderId="0" xfId="0" applyFont="1" applyBorder="1" applyAlignment="1">
      <alignment horizontal="center" vertical="center"/>
    </xf>
    <xf numFmtId="0" fontId="40" fillId="0" borderId="0" xfId="0" applyFont="1" applyAlignment="1">
      <alignment horizontal="center" vertical="center"/>
    </xf>
    <xf numFmtId="0" fontId="6" fillId="0" borderId="0" xfId="0" applyFont="1" applyAlignment="1">
      <alignment horizontal="center"/>
    </xf>
  </cellXfs>
  <cellStyles count="46">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Moneda" xfId="1" builtinId="4"/>
    <cellStyle name="Moneda 2" xfId="45"/>
    <cellStyle name="Neutral 2" xfId="39"/>
    <cellStyle name="Normal" xfId="0" builtinId="0"/>
    <cellStyle name="Normal 2" xfId="2"/>
    <cellStyle name="Normal 3" xfId="3"/>
    <cellStyle name="Note" xfId="40"/>
    <cellStyle name="Output" xfId="41"/>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342899</xdr:colOff>
      <xdr:row>6</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41719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0</xdr:col>
      <xdr:colOff>104776</xdr:colOff>
      <xdr:row>0</xdr:row>
      <xdr:rowOff>85725</xdr:rowOff>
    </xdr:from>
    <xdr:to>
      <xdr:col>2</xdr:col>
      <xdr:colOff>1500188</xdr:colOff>
      <xdr:row>3</xdr:row>
      <xdr:rowOff>66675</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6" y="85725"/>
          <a:ext cx="3002756" cy="766763"/>
        </a:xfrm>
        <a:prstGeom prst="rect">
          <a:avLst/>
        </a:prstGeom>
        <a:noFill/>
      </xdr:spPr>
    </xdr:pic>
    <xdr:clientData/>
  </xdr:twoCellAnchor>
  <xdr:twoCellAnchor editAs="oneCell">
    <xdr:from>
      <xdr:col>8</xdr:col>
      <xdr:colOff>0</xdr:colOff>
      <xdr:row>45</xdr:row>
      <xdr:rowOff>0</xdr:rowOff>
    </xdr:from>
    <xdr:to>
      <xdr:col>8</xdr:col>
      <xdr:colOff>0</xdr:colOff>
      <xdr:row>73</xdr:row>
      <xdr:rowOff>690562</xdr:rowOff>
    </xdr:to>
    <xdr:pic>
      <xdr:nvPicPr>
        <xdr:cNvPr id="6" name="5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6783050" y="25393650"/>
          <a:ext cx="0" cy="43514962"/>
        </a:xfrm>
        <a:prstGeom prst="rect">
          <a:avLst/>
        </a:prstGeom>
        <a:solidFill>
          <a:schemeClr val="accent2"/>
        </a:solidFill>
      </xdr:spPr>
    </xdr:pic>
    <xdr:clientData/>
  </xdr:twoCellAnchor>
  <xdr:oneCellAnchor>
    <xdr:from>
      <xdr:col>3</xdr:col>
      <xdr:colOff>380999</xdr:colOff>
      <xdr:row>6</xdr:row>
      <xdr:rowOff>0</xdr:rowOff>
    </xdr:from>
    <xdr:ext cx="3171825" cy="438151"/>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42100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xdr:row>
      <xdr:rowOff>180976</xdr:rowOff>
    </xdr:from>
    <xdr:to>
      <xdr:col>8</xdr:col>
      <xdr:colOff>0</xdr:colOff>
      <xdr:row>58</xdr:row>
      <xdr:rowOff>171450</xdr:rowOff>
    </xdr:to>
    <xdr:pic>
      <xdr:nvPicPr>
        <xdr:cNvPr id="8"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830800" y="447676"/>
          <a:ext cx="0" cy="82638899"/>
        </a:xfrm>
        <a:prstGeom prst="rect">
          <a:avLst/>
        </a:prstGeom>
        <a:noFill/>
        <a:ln>
          <a:noFill/>
        </a:ln>
      </xdr:spPr>
    </xdr:pic>
    <xdr:clientData/>
  </xdr:twoCellAnchor>
  <xdr:twoCellAnchor editAs="oneCell">
    <xdr:from>
      <xdr:col>8</xdr:col>
      <xdr:colOff>0</xdr:colOff>
      <xdr:row>1</xdr:row>
      <xdr:rowOff>95250</xdr:rowOff>
    </xdr:from>
    <xdr:to>
      <xdr:col>8</xdr:col>
      <xdr:colOff>0</xdr:colOff>
      <xdr:row>28</xdr:row>
      <xdr:rowOff>1733550</xdr:rowOff>
    </xdr:to>
    <xdr:pic>
      <xdr:nvPicPr>
        <xdr:cNvPr id="10"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6449675" y="361950"/>
          <a:ext cx="0" cy="31680150"/>
        </a:xfrm>
        <a:prstGeom prst="rect">
          <a:avLst/>
        </a:prstGeom>
        <a:solidFill>
          <a:schemeClr val="accent2"/>
        </a:solidFill>
      </xdr:spPr>
    </xdr:pic>
    <xdr:clientData/>
  </xdr:twoCellAnchor>
  <xdr:twoCellAnchor editAs="oneCell">
    <xdr:from>
      <xdr:col>5</xdr:col>
      <xdr:colOff>1512094</xdr:colOff>
      <xdr:row>0</xdr:row>
      <xdr:rowOff>114301</xdr:rowOff>
    </xdr:from>
    <xdr:to>
      <xdr:col>7</xdr:col>
      <xdr:colOff>1452563</xdr:colOff>
      <xdr:row>3</xdr:row>
      <xdr:rowOff>38101</xdr:rowOff>
    </xdr:to>
    <xdr:pic>
      <xdr:nvPicPr>
        <xdr:cNvPr id="11" name="Imagen 10" descr="farmacia del pueblo">
          <a:extLst>
            <a:ext uri="{FF2B5EF4-FFF2-40B4-BE49-F238E27FC236}">
              <a16:creationId xmlns:a16="http://schemas.microsoft.com/office/drawing/2014/main" xmlns="" id="{00000000-0008-0000-0000-00000B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882563" y="114301"/>
          <a:ext cx="3429000" cy="709613"/>
        </a:xfrm>
        <a:prstGeom prst="rect">
          <a:avLst/>
        </a:prstGeom>
        <a:noFill/>
        <a:ln>
          <a:noFill/>
        </a:ln>
      </xdr:spPr>
    </xdr:pic>
    <xdr:clientData/>
  </xdr:twoCellAnchor>
  <xdr:twoCellAnchor editAs="oneCell">
    <xdr:from>
      <xdr:col>7</xdr:col>
      <xdr:colOff>1485900</xdr:colOff>
      <xdr:row>179</xdr:row>
      <xdr:rowOff>428625</xdr:rowOff>
    </xdr:from>
    <xdr:to>
      <xdr:col>7</xdr:col>
      <xdr:colOff>1485900</xdr:colOff>
      <xdr:row>312</xdr:row>
      <xdr:rowOff>9524</xdr:rowOff>
    </xdr:to>
    <xdr:pic>
      <xdr:nvPicPr>
        <xdr:cNvPr id="12"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2" cstate="print"/>
        <a:srcRect/>
        <a:stretch>
          <a:fillRect/>
        </a:stretch>
      </xdr:blipFill>
      <xdr:spPr bwMode="auto">
        <a:xfrm>
          <a:off x="15087600" y="103479600"/>
          <a:ext cx="0" cy="36509325"/>
        </a:xfrm>
        <a:prstGeom prst="rect">
          <a:avLst/>
        </a:prstGeom>
        <a:solidFill>
          <a:schemeClr val="accent2"/>
        </a:solidFill>
      </xdr:spPr>
    </xdr:pic>
    <xdr:clientData/>
  </xdr:twoCellAnchor>
  <xdr:twoCellAnchor editAs="oneCell">
    <xdr:from>
      <xdr:col>7</xdr:col>
      <xdr:colOff>1485900</xdr:colOff>
      <xdr:row>178</xdr:row>
      <xdr:rowOff>0</xdr:rowOff>
    </xdr:from>
    <xdr:to>
      <xdr:col>7</xdr:col>
      <xdr:colOff>1485900</xdr:colOff>
      <xdr:row>350</xdr:row>
      <xdr:rowOff>233362</xdr:rowOff>
    </xdr:to>
    <xdr:pic>
      <xdr:nvPicPr>
        <xdr:cNvPr id="13" name="12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cstate="print"/>
        <a:srcRect/>
        <a:stretch>
          <a:fillRect/>
        </a:stretch>
      </xdr:blipFill>
      <xdr:spPr bwMode="auto">
        <a:xfrm>
          <a:off x="15344775" y="18821400"/>
          <a:ext cx="0" cy="44010262"/>
        </a:xfrm>
        <a:prstGeom prst="rect">
          <a:avLst/>
        </a:prstGeom>
        <a:solidFill>
          <a:schemeClr val="accent2"/>
        </a:solidFill>
      </xdr:spPr>
    </xdr:pic>
    <xdr:clientData/>
  </xdr:twoCellAnchor>
  <xdr:oneCellAnchor>
    <xdr:from>
      <xdr:col>4</xdr:col>
      <xdr:colOff>1000125</xdr:colOff>
      <xdr:row>45</xdr:row>
      <xdr:rowOff>0</xdr:rowOff>
    </xdr:from>
    <xdr:ext cx="0" cy="43514962"/>
    <xdr:pic>
      <xdr:nvPicPr>
        <xdr:cNvPr id="14" name="13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7497425" y="51415950"/>
          <a:ext cx="0" cy="43514962"/>
        </a:xfrm>
        <a:prstGeom prst="rect">
          <a:avLst/>
        </a:prstGeom>
        <a:solidFill>
          <a:schemeClr val="accent2"/>
        </a:solidFill>
      </xdr:spPr>
    </xdr:pic>
    <xdr:clientData/>
  </xdr:oneCellAnchor>
  <xdr:oneCellAnchor>
    <xdr:from>
      <xdr:col>4</xdr:col>
      <xdr:colOff>2047875</xdr:colOff>
      <xdr:row>1</xdr:row>
      <xdr:rowOff>180976</xdr:rowOff>
    </xdr:from>
    <xdr:ext cx="0" cy="82638899"/>
    <xdr:pic>
      <xdr:nvPicPr>
        <xdr:cNvPr id="15"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545175" y="447676"/>
          <a:ext cx="0" cy="82638899"/>
        </a:xfrm>
        <a:prstGeom prst="rect">
          <a:avLst/>
        </a:prstGeom>
        <a:noFill/>
        <a:ln>
          <a:noFill/>
        </a:ln>
      </xdr:spPr>
    </xdr:pic>
    <xdr:clientData/>
  </xdr:oneCellAnchor>
  <xdr:twoCellAnchor>
    <xdr:from>
      <xdr:col>3</xdr:col>
      <xdr:colOff>1952625</xdr:colOff>
      <xdr:row>180</xdr:row>
      <xdr:rowOff>514350</xdr:rowOff>
    </xdr:from>
    <xdr:to>
      <xdr:col>3</xdr:col>
      <xdr:colOff>3143251</xdr:colOff>
      <xdr:row>180</xdr:row>
      <xdr:rowOff>714374</xdr:rowOff>
    </xdr:to>
    <xdr:sp macro="" textlink="">
      <xdr:nvSpPr>
        <xdr:cNvPr id="18" name="6 Flecha abajo"/>
        <xdr:cNvSpPr/>
      </xdr:nvSpPr>
      <xdr:spPr>
        <a:xfrm rot="16200000">
          <a:off x="5676901" y="293808149"/>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tabSelected="1" zoomScale="80" zoomScaleNormal="80" workbookViewId="0">
      <selection activeCell="A6" sqref="A6:H6"/>
    </sheetView>
  </sheetViews>
  <sheetFormatPr baseColWidth="10" defaultRowHeight="21" x14ac:dyDescent="0.35"/>
  <cols>
    <col min="1" max="1" width="10.7109375" style="36" customWidth="1"/>
    <col min="2" max="2" width="13.42578125" style="6" customWidth="1"/>
    <col min="3" max="3" width="24.28515625" style="6" customWidth="1"/>
    <col min="4" max="4" width="50.28515625" style="8" customWidth="1"/>
    <col min="5" max="5" width="71.85546875" style="10" customWidth="1"/>
    <col min="6" max="6" width="25.5703125" style="8" customWidth="1"/>
    <col min="7" max="7" width="26.7109375" style="7" customWidth="1"/>
    <col min="8" max="8" width="25.85546875" style="10" customWidth="1"/>
    <col min="9" max="9" width="255.7109375" customWidth="1"/>
  </cols>
  <sheetData>
    <row r="1" spans="1:8" x14ac:dyDescent="0.35">
      <c r="A1" s="36" t="s">
        <v>22</v>
      </c>
    </row>
    <row r="4" spans="1:8" ht="30" x14ac:dyDescent="0.25">
      <c r="A4" s="67" t="s">
        <v>179</v>
      </c>
      <c r="B4" s="67"/>
      <c r="C4" s="67"/>
      <c r="D4" s="67"/>
      <c r="E4" s="67"/>
      <c r="F4" s="67"/>
      <c r="G4" s="67"/>
      <c r="H4" s="67"/>
    </row>
    <row r="5" spans="1:8" s="2" customFormat="1" ht="34.5" x14ac:dyDescent="0.45">
      <c r="A5" s="73" t="s">
        <v>3</v>
      </c>
      <c r="B5" s="73"/>
      <c r="C5" s="73"/>
      <c r="D5" s="73"/>
      <c r="E5" s="73"/>
      <c r="F5" s="73"/>
      <c r="G5" s="73"/>
      <c r="H5" s="73"/>
    </row>
    <row r="6" spans="1:8" s="1" customFormat="1" ht="33" x14ac:dyDescent="0.45">
      <c r="A6" s="74" t="s">
        <v>4</v>
      </c>
      <c r="B6" s="74"/>
      <c r="C6" s="74"/>
      <c r="D6" s="74"/>
      <c r="E6" s="74"/>
      <c r="F6" s="74"/>
      <c r="G6" s="74"/>
      <c r="H6" s="74"/>
    </row>
    <row r="7" spans="1:8" s="1" customFormat="1" ht="35.25" customHeight="1" x14ac:dyDescent="0.45">
      <c r="A7" s="74" t="s">
        <v>7</v>
      </c>
      <c r="B7" s="74"/>
      <c r="C7" s="74"/>
      <c r="D7" s="74"/>
      <c r="E7" s="74"/>
      <c r="F7" s="74"/>
      <c r="G7" s="74"/>
      <c r="H7" s="74"/>
    </row>
    <row r="8" spans="1:8" s="1" customFormat="1" ht="36" customHeight="1" x14ac:dyDescent="0.45">
      <c r="A8" s="74" t="s">
        <v>50</v>
      </c>
      <c r="B8" s="74"/>
      <c r="C8" s="74"/>
      <c r="D8" s="74"/>
      <c r="E8" s="74"/>
      <c r="F8" s="74"/>
      <c r="G8" s="74"/>
      <c r="H8" s="74"/>
    </row>
    <row r="9" spans="1:8" s="1" customFormat="1" ht="29.25" customHeight="1" x14ac:dyDescent="0.25">
      <c r="A9" s="37"/>
      <c r="B9" s="72"/>
      <c r="C9" s="72"/>
      <c r="D9" s="72"/>
      <c r="E9" s="72"/>
      <c r="F9" s="72"/>
      <c r="G9" s="72"/>
      <c r="H9" s="72"/>
    </row>
    <row r="10" spans="1:8" s="1" customFormat="1" ht="75" customHeight="1" x14ac:dyDescent="0.2">
      <c r="A10" s="38" t="s">
        <v>5</v>
      </c>
      <c r="B10" s="24" t="s">
        <v>0</v>
      </c>
      <c r="C10" s="3" t="s">
        <v>9</v>
      </c>
      <c r="D10" s="28" t="s">
        <v>1</v>
      </c>
      <c r="E10" s="25" t="s">
        <v>8</v>
      </c>
      <c r="F10" s="26" t="s">
        <v>6</v>
      </c>
      <c r="G10" s="26" t="s">
        <v>10</v>
      </c>
      <c r="H10" s="27" t="s">
        <v>2</v>
      </c>
    </row>
    <row r="11" spans="1:8" s="1" customFormat="1" ht="41.25" customHeight="1" x14ac:dyDescent="0.3">
      <c r="A11" s="35">
        <v>1</v>
      </c>
      <c r="B11" s="23">
        <v>44501</v>
      </c>
      <c r="C11" s="4"/>
      <c r="D11" s="17" t="s">
        <v>51</v>
      </c>
      <c r="E11" s="18" t="s">
        <v>13</v>
      </c>
      <c r="F11" s="32"/>
      <c r="G11" s="5"/>
      <c r="H11" s="20">
        <v>809397.31</v>
      </c>
    </row>
    <row r="12" spans="1:8" s="1" customFormat="1" ht="141.75" x14ac:dyDescent="0.3">
      <c r="A12" s="35">
        <v>2</v>
      </c>
      <c r="B12" s="23">
        <v>44502</v>
      </c>
      <c r="C12" s="19">
        <v>24748493465</v>
      </c>
      <c r="D12" s="16" t="s">
        <v>68</v>
      </c>
      <c r="E12" s="11" t="s">
        <v>184</v>
      </c>
      <c r="F12" s="13"/>
      <c r="G12" s="5">
        <v>8046</v>
      </c>
      <c r="H12" s="13">
        <f>SUM(H11+F12-G12)</f>
        <v>801351.31</v>
      </c>
    </row>
    <row r="13" spans="1:8" s="1" customFormat="1" ht="81" x14ac:dyDescent="0.3">
      <c r="A13" s="35">
        <v>3</v>
      </c>
      <c r="B13" s="23">
        <v>44502</v>
      </c>
      <c r="C13" s="19">
        <v>473187576</v>
      </c>
      <c r="D13" s="16" t="s">
        <v>14</v>
      </c>
      <c r="E13" s="11" t="s">
        <v>186</v>
      </c>
      <c r="F13" s="13">
        <v>1000</v>
      </c>
      <c r="G13" s="5"/>
      <c r="H13" s="13">
        <f t="shared" ref="H13:H76" si="0">SUM(H12+F13-G13)</f>
        <v>802351.31</v>
      </c>
    </row>
    <row r="14" spans="1:8" s="1" customFormat="1" ht="141.75" x14ac:dyDescent="0.3">
      <c r="A14" s="35">
        <v>4</v>
      </c>
      <c r="B14" s="23">
        <v>44503</v>
      </c>
      <c r="C14" s="19">
        <v>24759658964</v>
      </c>
      <c r="D14" s="16" t="s">
        <v>55</v>
      </c>
      <c r="E14" s="11" t="s">
        <v>187</v>
      </c>
      <c r="F14" s="13"/>
      <c r="G14" s="5">
        <v>16000</v>
      </c>
      <c r="H14" s="13">
        <f t="shared" si="0"/>
        <v>786351.31</v>
      </c>
    </row>
    <row r="15" spans="1:8" s="1" customFormat="1" ht="121.5" x14ac:dyDescent="0.3">
      <c r="A15" s="35">
        <v>5</v>
      </c>
      <c r="B15" s="23">
        <v>44503</v>
      </c>
      <c r="C15" s="19">
        <v>24759681398</v>
      </c>
      <c r="D15" s="16" t="s">
        <v>69</v>
      </c>
      <c r="E15" s="11" t="s">
        <v>185</v>
      </c>
      <c r="F15" s="13"/>
      <c r="G15" s="5">
        <v>16000</v>
      </c>
      <c r="H15" s="13">
        <f t="shared" si="0"/>
        <v>770351.31</v>
      </c>
    </row>
    <row r="16" spans="1:8" s="1" customFormat="1" ht="120" customHeight="1" x14ac:dyDescent="0.3">
      <c r="A16" s="35">
        <v>6</v>
      </c>
      <c r="B16" s="23">
        <v>44503</v>
      </c>
      <c r="C16" s="19">
        <v>24759698617</v>
      </c>
      <c r="D16" s="16" t="s">
        <v>53</v>
      </c>
      <c r="E16" s="11" t="s">
        <v>188</v>
      </c>
      <c r="F16" s="13"/>
      <c r="G16" s="5">
        <v>5000</v>
      </c>
      <c r="H16" s="13">
        <f t="shared" si="0"/>
        <v>765351.31</v>
      </c>
    </row>
    <row r="17" spans="1:8" s="1" customFormat="1" ht="141.75" x14ac:dyDescent="0.3">
      <c r="A17" s="35">
        <v>7</v>
      </c>
      <c r="B17" s="23">
        <v>44503</v>
      </c>
      <c r="C17" s="19">
        <v>24759717390</v>
      </c>
      <c r="D17" s="16" t="s">
        <v>56</v>
      </c>
      <c r="E17" s="11" t="s">
        <v>180</v>
      </c>
      <c r="F17" s="13"/>
      <c r="G17" s="5">
        <v>16000</v>
      </c>
      <c r="H17" s="13">
        <f t="shared" si="0"/>
        <v>749351.31</v>
      </c>
    </row>
    <row r="18" spans="1:8" s="1" customFormat="1" ht="141.75" x14ac:dyDescent="0.3">
      <c r="A18" s="35">
        <v>8</v>
      </c>
      <c r="B18" s="23">
        <v>44503</v>
      </c>
      <c r="C18" s="19">
        <v>24759731677</v>
      </c>
      <c r="D18" s="16" t="s">
        <v>70</v>
      </c>
      <c r="E18" s="11" t="s">
        <v>57</v>
      </c>
      <c r="F18" s="13"/>
      <c r="G18" s="5">
        <v>3100</v>
      </c>
      <c r="H18" s="13">
        <f t="shared" si="0"/>
        <v>746251.31</v>
      </c>
    </row>
    <row r="19" spans="1:8" s="1" customFormat="1" ht="136.5" customHeight="1" x14ac:dyDescent="0.3">
      <c r="A19" s="35">
        <v>9</v>
      </c>
      <c r="B19" s="23">
        <v>44503</v>
      </c>
      <c r="C19" s="19" t="s">
        <v>32</v>
      </c>
      <c r="D19" s="16" t="s">
        <v>58</v>
      </c>
      <c r="E19" s="11" t="s">
        <v>189</v>
      </c>
      <c r="F19" s="13"/>
      <c r="G19" s="5">
        <v>35600</v>
      </c>
      <c r="H19" s="13">
        <f t="shared" si="0"/>
        <v>710651.31</v>
      </c>
    </row>
    <row r="20" spans="1:8" s="1" customFormat="1" ht="162" x14ac:dyDescent="0.3">
      <c r="A20" s="35">
        <v>10</v>
      </c>
      <c r="B20" s="23">
        <v>44503</v>
      </c>
      <c r="C20" s="19" t="s">
        <v>32</v>
      </c>
      <c r="D20" s="16" t="s">
        <v>58</v>
      </c>
      <c r="E20" s="11" t="s">
        <v>155</v>
      </c>
      <c r="F20" s="13"/>
      <c r="G20" s="5">
        <v>26500</v>
      </c>
      <c r="H20" s="13">
        <f t="shared" si="0"/>
        <v>684151.31</v>
      </c>
    </row>
    <row r="21" spans="1:8" s="1" customFormat="1" ht="182.25" x14ac:dyDescent="0.3">
      <c r="A21" s="35">
        <v>11</v>
      </c>
      <c r="B21" s="23">
        <v>44503</v>
      </c>
      <c r="C21" s="19" t="s">
        <v>32</v>
      </c>
      <c r="D21" s="16" t="s">
        <v>58</v>
      </c>
      <c r="E21" s="11" t="s">
        <v>181</v>
      </c>
      <c r="F21" s="13"/>
      <c r="G21" s="5">
        <v>38450</v>
      </c>
      <c r="H21" s="13">
        <f t="shared" si="0"/>
        <v>645701.31000000006</v>
      </c>
    </row>
    <row r="22" spans="1:8" s="1" customFormat="1" ht="162" x14ac:dyDescent="0.3">
      <c r="A22" s="35">
        <v>12</v>
      </c>
      <c r="B22" s="23">
        <v>44503</v>
      </c>
      <c r="C22" s="19" t="s">
        <v>32</v>
      </c>
      <c r="D22" s="16" t="s">
        <v>58</v>
      </c>
      <c r="E22" s="11" t="s">
        <v>156</v>
      </c>
      <c r="F22" s="13"/>
      <c r="G22" s="5">
        <v>41750</v>
      </c>
      <c r="H22" s="13">
        <f t="shared" si="0"/>
        <v>603951.31000000006</v>
      </c>
    </row>
    <row r="23" spans="1:8" s="1" customFormat="1" ht="141.75" x14ac:dyDescent="0.3">
      <c r="A23" s="35">
        <v>13</v>
      </c>
      <c r="B23" s="23">
        <v>44503</v>
      </c>
      <c r="C23" s="19" t="s">
        <v>32</v>
      </c>
      <c r="D23" s="16" t="s">
        <v>58</v>
      </c>
      <c r="E23" s="11" t="s">
        <v>157</v>
      </c>
      <c r="F23" s="13"/>
      <c r="G23" s="5">
        <v>46900</v>
      </c>
      <c r="H23" s="13">
        <f t="shared" si="0"/>
        <v>557051.31000000006</v>
      </c>
    </row>
    <row r="24" spans="1:8" s="1" customFormat="1" ht="121.5" x14ac:dyDescent="0.3">
      <c r="A24" s="35">
        <v>14</v>
      </c>
      <c r="B24" s="23">
        <v>44504</v>
      </c>
      <c r="C24" s="19">
        <v>24768446219</v>
      </c>
      <c r="D24" s="16" t="s">
        <v>27</v>
      </c>
      <c r="E24" s="11" t="s">
        <v>182</v>
      </c>
      <c r="F24" s="13"/>
      <c r="G24" s="5">
        <v>17300</v>
      </c>
      <c r="H24" s="13">
        <f t="shared" si="0"/>
        <v>539751.31000000006</v>
      </c>
    </row>
    <row r="25" spans="1:8" s="1" customFormat="1" ht="124.5" customHeight="1" x14ac:dyDescent="0.3">
      <c r="A25" s="35">
        <v>15</v>
      </c>
      <c r="B25" s="23">
        <v>44504</v>
      </c>
      <c r="C25" s="19">
        <v>24768459484</v>
      </c>
      <c r="D25" s="16" t="s">
        <v>31</v>
      </c>
      <c r="E25" s="11" t="s">
        <v>190</v>
      </c>
      <c r="F25" s="13"/>
      <c r="G25" s="5">
        <v>17300</v>
      </c>
      <c r="H25" s="13">
        <f t="shared" si="0"/>
        <v>522451.31000000006</v>
      </c>
    </row>
    <row r="26" spans="1:8" s="1" customFormat="1" ht="162" x14ac:dyDescent="0.3">
      <c r="A26" s="35">
        <v>16</v>
      </c>
      <c r="B26" s="23">
        <v>44504</v>
      </c>
      <c r="C26" s="19">
        <v>24768489625</v>
      </c>
      <c r="D26" s="16" t="s">
        <v>40</v>
      </c>
      <c r="E26" s="11" t="s">
        <v>183</v>
      </c>
      <c r="F26" s="13"/>
      <c r="G26" s="5">
        <v>17300</v>
      </c>
      <c r="H26" s="13">
        <f t="shared" si="0"/>
        <v>505151.31000000006</v>
      </c>
    </row>
    <row r="27" spans="1:8" s="1" customFormat="1" ht="84.75" customHeight="1" x14ac:dyDescent="0.3">
      <c r="A27" s="35">
        <v>17</v>
      </c>
      <c r="B27" s="23">
        <v>44505</v>
      </c>
      <c r="C27" s="19">
        <v>468975047</v>
      </c>
      <c r="D27" s="16" t="s">
        <v>14</v>
      </c>
      <c r="E27" s="11" t="s">
        <v>191</v>
      </c>
      <c r="F27" s="13">
        <v>8500</v>
      </c>
      <c r="G27" s="5"/>
      <c r="H27" s="13">
        <f t="shared" si="0"/>
        <v>513651.31000000006</v>
      </c>
    </row>
    <row r="28" spans="1:8" s="1" customFormat="1" ht="86.25" customHeight="1" x14ac:dyDescent="0.3">
      <c r="A28" s="35">
        <v>18</v>
      </c>
      <c r="B28" s="23">
        <v>44505</v>
      </c>
      <c r="C28" s="19">
        <v>461808855</v>
      </c>
      <c r="D28" s="16" t="s">
        <v>14</v>
      </c>
      <c r="E28" s="11" t="s">
        <v>192</v>
      </c>
      <c r="F28" s="13">
        <v>4400</v>
      </c>
      <c r="G28" s="5"/>
      <c r="H28" s="13">
        <f t="shared" si="0"/>
        <v>518051.31000000006</v>
      </c>
    </row>
    <row r="29" spans="1:8" s="1" customFormat="1" ht="222.75" x14ac:dyDescent="0.3">
      <c r="A29" s="35">
        <v>19</v>
      </c>
      <c r="B29" s="23">
        <v>44505</v>
      </c>
      <c r="C29" s="19">
        <v>24777872264</v>
      </c>
      <c r="D29" s="16" t="s">
        <v>28</v>
      </c>
      <c r="E29" s="11" t="s">
        <v>193</v>
      </c>
      <c r="F29" s="13"/>
      <c r="G29" s="5">
        <v>12900</v>
      </c>
      <c r="H29" s="13">
        <f t="shared" si="0"/>
        <v>505151.31000000006</v>
      </c>
    </row>
    <row r="30" spans="1:8" s="1" customFormat="1" ht="141.75" x14ac:dyDescent="0.3">
      <c r="A30" s="35">
        <v>20</v>
      </c>
      <c r="B30" s="23">
        <v>44509</v>
      </c>
      <c r="C30" s="19">
        <v>24801746768</v>
      </c>
      <c r="D30" s="16" t="s">
        <v>54</v>
      </c>
      <c r="E30" s="11" t="s">
        <v>158</v>
      </c>
      <c r="F30" s="13"/>
      <c r="G30" s="5">
        <v>1500</v>
      </c>
      <c r="H30" s="13">
        <f t="shared" si="0"/>
        <v>503651.31000000006</v>
      </c>
    </row>
    <row r="31" spans="1:8" s="1" customFormat="1" ht="202.5" x14ac:dyDescent="0.3">
      <c r="A31" s="35">
        <v>21</v>
      </c>
      <c r="B31" s="23">
        <v>44509</v>
      </c>
      <c r="C31" s="19">
        <v>24801761551</v>
      </c>
      <c r="D31" s="16" t="s">
        <v>59</v>
      </c>
      <c r="E31" s="11" t="s">
        <v>60</v>
      </c>
      <c r="F31" s="13"/>
      <c r="G31" s="5">
        <v>1500</v>
      </c>
      <c r="H31" s="13">
        <f t="shared" si="0"/>
        <v>502151.31000000006</v>
      </c>
    </row>
    <row r="32" spans="1:8" s="1" customFormat="1" ht="202.5" x14ac:dyDescent="0.3">
      <c r="A32" s="35">
        <v>22</v>
      </c>
      <c r="B32" s="23">
        <v>44509</v>
      </c>
      <c r="C32" s="19">
        <v>24801867656</v>
      </c>
      <c r="D32" s="16" t="s">
        <v>52</v>
      </c>
      <c r="E32" s="11" t="s">
        <v>60</v>
      </c>
      <c r="F32" s="13"/>
      <c r="G32" s="5">
        <v>1500</v>
      </c>
      <c r="H32" s="13">
        <f t="shared" si="0"/>
        <v>500651.31000000006</v>
      </c>
    </row>
    <row r="33" spans="1:8" s="1" customFormat="1" ht="141.75" x14ac:dyDescent="0.3">
      <c r="A33" s="35">
        <v>23</v>
      </c>
      <c r="B33" s="23">
        <v>44509</v>
      </c>
      <c r="C33" s="19">
        <v>24801895842</v>
      </c>
      <c r="D33" s="16" t="s">
        <v>194</v>
      </c>
      <c r="E33" s="11" t="s">
        <v>195</v>
      </c>
      <c r="F33" s="13"/>
      <c r="G33" s="13">
        <v>47222.7</v>
      </c>
      <c r="H33" s="13">
        <f t="shared" si="0"/>
        <v>453428.61000000004</v>
      </c>
    </row>
    <row r="34" spans="1:8" s="1" customFormat="1" ht="123.75" customHeight="1" x14ac:dyDescent="0.3">
      <c r="A34" s="35">
        <v>24</v>
      </c>
      <c r="B34" s="23">
        <v>44509</v>
      </c>
      <c r="C34" s="19">
        <v>24802013971</v>
      </c>
      <c r="D34" s="16" t="s">
        <v>194</v>
      </c>
      <c r="E34" s="11" t="s">
        <v>109</v>
      </c>
      <c r="F34" s="31"/>
      <c r="G34" s="13">
        <v>19775</v>
      </c>
      <c r="H34" s="13">
        <f t="shared" si="0"/>
        <v>433653.61000000004</v>
      </c>
    </row>
    <row r="35" spans="1:8" s="40" customFormat="1" ht="121.5" x14ac:dyDescent="0.3">
      <c r="A35" s="35">
        <v>25</v>
      </c>
      <c r="B35" s="23">
        <v>44510</v>
      </c>
      <c r="C35" s="19">
        <v>24809743608</v>
      </c>
      <c r="D35" s="16" t="s">
        <v>71</v>
      </c>
      <c r="E35" s="11" t="s">
        <v>196</v>
      </c>
      <c r="F35" s="5"/>
      <c r="G35" s="13">
        <v>874</v>
      </c>
      <c r="H35" s="13">
        <f t="shared" si="0"/>
        <v>432779.61000000004</v>
      </c>
    </row>
    <row r="36" spans="1:8" s="40" customFormat="1" ht="162" x14ac:dyDescent="0.3">
      <c r="A36" s="35">
        <v>26</v>
      </c>
      <c r="B36" s="23">
        <v>44510</v>
      </c>
      <c r="C36" s="19">
        <v>24809772381</v>
      </c>
      <c r="D36" s="16" t="s">
        <v>70</v>
      </c>
      <c r="E36" s="11" t="s">
        <v>159</v>
      </c>
      <c r="F36" s="5"/>
      <c r="G36" s="13">
        <v>12200</v>
      </c>
      <c r="H36" s="13">
        <f t="shared" si="0"/>
        <v>420579.61000000004</v>
      </c>
    </row>
    <row r="37" spans="1:8" s="40" customFormat="1" ht="99.75" customHeight="1" x14ac:dyDescent="0.3">
      <c r="A37" s="35">
        <v>27</v>
      </c>
      <c r="B37" s="23">
        <v>44510</v>
      </c>
      <c r="C37" s="19">
        <v>24809792232</v>
      </c>
      <c r="D37" s="16" t="s">
        <v>53</v>
      </c>
      <c r="E37" s="11" t="s">
        <v>61</v>
      </c>
      <c r="F37" s="15"/>
      <c r="G37" s="5">
        <v>17300</v>
      </c>
      <c r="H37" s="13">
        <f t="shared" si="0"/>
        <v>403279.61000000004</v>
      </c>
    </row>
    <row r="38" spans="1:8" s="40" customFormat="1" ht="99" customHeight="1" x14ac:dyDescent="0.3">
      <c r="A38" s="35">
        <v>28</v>
      </c>
      <c r="B38" s="23">
        <v>44511</v>
      </c>
      <c r="C38" s="19" t="s">
        <v>32</v>
      </c>
      <c r="D38" s="16" t="s">
        <v>30</v>
      </c>
      <c r="E38" s="11" t="s">
        <v>62</v>
      </c>
      <c r="F38" s="15"/>
      <c r="G38" s="5">
        <v>2400</v>
      </c>
      <c r="H38" s="13">
        <f t="shared" si="0"/>
        <v>400879.61000000004</v>
      </c>
    </row>
    <row r="39" spans="1:8" s="1" customFormat="1" ht="120" customHeight="1" x14ac:dyDescent="0.3">
      <c r="A39" s="35">
        <v>29</v>
      </c>
      <c r="B39" s="23">
        <v>44511</v>
      </c>
      <c r="C39" s="19" t="s">
        <v>32</v>
      </c>
      <c r="D39" s="16" t="s">
        <v>30</v>
      </c>
      <c r="E39" s="11" t="s">
        <v>63</v>
      </c>
      <c r="F39" s="31"/>
      <c r="G39" s="13">
        <v>19500</v>
      </c>
      <c r="H39" s="13">
        <f t="shared" si="0"/>
        <v>381379.61000000004</v>
      </c>
    </row>
    <row r="40" spans="1:8" s="30" customFormat="1" ht="118.5" customHeight="1" x14ac:dyDescent="0.3">
      <c r="A40" s="35">
        <v>30</v>
      </c>
      <c r="B40" s="23">
        <v>44511</v>
      </c>
      <c r="C40" s="19">
        <v>24817437763</v>
      </c>
      <c r="D40" s="16" t="s">
        <v>23</v>
      </c>
      <c r="E40" s="11" t="s">
        <v>197</v>
      </c>
      <c r="F40" s="5"/>
      <c r="G40" s="5">
        <v>47500</v>
      </c>
      <c r="H40" s="13">
        <f t="shared" si="0"/>
        <v>333879.61000000004</v>
      </c>
    </row>
    <row r="41" spans="1:8" s="1" customFormat="1" ht="298.5" customHeight="1" x14ac:dyDescent="0.3">
      <c r="A41" s="35">
        <v>31</v>
      </c>
      <c r="B41" s="23">
        <v>44511</v>
      </c>
      <c r="C41" s="19">
        <v>24817468760</v>
      </c>
      <c r="D41" s="16" t="s">
        <v>64</v>
      </c>
      <c r="E41" s="11" t="s">
        <v>160</v>
      </c>
      <c r="F41" s="5"/>
      <c r="G41" s="5">
        <v>1700</v>
      </c>
      <c r="H41" s="13">
        <f t="shared" si="0"/>
        <v>332179.61000000004</v>
      </c>
    </row>
    <row r="42" spans="1:8" s="1" customFormat="1" ht="121.5" x14ac:dyDescent="0.3">
      <c r="A42" s="35">
        <v>32</v>
      </c>
      <c r="B42" s="23">
        <v>44511</v>
      </c>
      <c r="C42" s="19">
        <v>24817672461</v>
      </c>
      <c r="D42" s="16" t="s">
        <v>27</v>
      </c>
      <c r="E42" s="11" t="s">
        <v>161</v>
      </c>
      <c r="F42" s="5"/>
      <c r="G42" s="5">
        <v>17300</v>
      </c>
      <c r="H42" s="13">
        <f t="shared" si="0"/>
        <v>314879.61000000004</v>
      </c>
    </row>
    <row r="43" spans="1:8" s="1" customFormat="1" ht="139.5" customHeight="1" x14ac:dyDescent="0.3">
      <c r="A43" s="35">
        <v>33</v>
      </c>
      <c r="B43" s="23">
        <v>44511</v>
      </c>
      <c r="C43" s="19">
        <v>24817687643</v>
      </c>
      <c r="D43" s="16" t="s">
        <v>38</v>
      </c>
      <c r="E43" s="11" t="s">
        <v>162</v>
      </c>
      <c r="F43" s="5"/>
      <c r="G43" s="5">
        <v>17300</v>
      </c>
      <c r="H43" s="13">
        <f t="shared" si="0"/>
        <v>297579.61000000004</v>
      </c>
    </row>
    <row r="44" spans="1:8" s="1" customFormat="1" ht="101.25" x14ac:dyDescent="0.3">
      <c r="A44" s="35">
        <v>34</v>
      </c>
      <c r="B44" s="23">
        <v>44511</v>
      </c>
      <c r="C44" s="19">
        <v>24817707231</v>
      </c>
      <c r="D44" s="16" t="s">
        <v>28</v>
      </c>
      <c r="E44" s="11" t="s">
        <v>65</v>
      </c>
      <c r="F44" s="5"/>
      <c r="G44" s="5">
        <v>17300</v>
      </c>
      <c r="H44" s="13">
        <f t="shared" si="0"/>
        <v>280279.61000000004</v>
      </c>
    </row>
    <row r="45" spans="1:8" s="1" customFormat="1" ht="121.5" x14ac:dyDescent="0.3">
      <c r="A45" s="35">
        <v>35</v>
      </c>
      <c r="B45" s="23">
        <v>44511</v>
      </c>
      <c r="C45" s="19">
        <v>24817818176</v>
      </c>
      <c r="D45" s="16" t="s">
        <v>31</v>
      </c>
      <c r="E45" s="11" t="s">
        <v>66</v>
      </c>
      <c r="F45" s="5"/>
      <c r="G45" s="5">
        <v>17300</v>
      </c>
      <c r="H45" s="13">
        <f t="shared" si="0"/>
        <v>262979.61000000004</v>
      </c>
    </row>
    <row r="46" spans="1:8" s="1" customFormat="1" ht="121.5" x14ac:dyDescent="0.3">
      <c r="A46" s="35">
        <v>36</v>
      </c>
      <c r="B46" s="23">
        <v>44511</v>
      </c>
      <c r="C46" s="19" t="s">
        <v>32</v>
      </c>
      <c r="D46" s="16" t="s">
        <v>58</v>
      </c>
      <c r="E46" s="11" t="s">
        <v>198</v>
      </c>
      <c r="F46" s="31"/>
      <c r="G46" s="13">
        <v>39450</v>
      </c>
      <c r="H46" s="13">
        <f t="shared" si="0"/>
        <v>223529.61000000004</v>
      </c>
    </row>
    <row r="47" spans="1:8" s="1" customFormat="1" ht="162" x14ac:dyDescent="0.3">
      <c r="A47" s="35">
        <v>37</v>
      </c>
      <c r="B47" s="23">
        <v>44511</v>
      </c>
      <c r="C47" s="19" t="s">
        <v>32</v>
      </c>
      <c r="D47" s="16" t="s">
        <v>58</v>
      </c>
      <c r="E47" s="11" t="s">
        <v>67</v>
      </c>
      <c r="F47" s="31"/>
      <c r="G47" s="13">
        <v>38450</v>
      </c>
      <c r="H47" s="13">
        <f t="shared" si="0"/>
        <v>185079.61000000004</v>
      </c>
    </row>
    <row r="48" spans="1:8" s="1" customFormat="1" ht="182.25" x14ac:dyDescent="0.3">
      <c r="A48" s="35">
        <v>38</v>
      </c>
      <c r="B48" s="23">
        <v>44511</v>
      </c>
      <c r="C48" s="19" t="s">
        <v>32</v>
      </c>
      <c r="D48" s="16" t="s">
        <v>58</v>
      </c>
      <c r="E48" s="11" t="s">
        <v>163</v>
      </c>
      <c r="F48" s="5"/>
      <c r="G48" s="5">
        <v>34600</v>
      </c>
      <c r="H48" s="13">
        <f t="shared" si="0"/>
        <v>150479.61000000004</v>
      </c>
    </row>
    <row r="49" spans="1:8" s="1" customFormat="1" ht="141.75" x14ac:dyDescent="0.3">
      <c r="A49" s="35">
        <v>39</v>
      </c>
      <c r="B49" s="23">
        <v>44511</v>
      </c>
      <c r="C49" s="19" t="s">
        <v>32</v>
      </c>
      <c r="D49" s="16" t="s">
        <v>58</v>
      </c>
      <c r="E49" s="11" t="s">
        <v>164</v>
      </c>
      <c r="F49" s="5"/>
      <c r="G49" s="5">
        <v>28750</v>
      </c>
      <c r="H49" s="13">
        <f t="shared" si="0"/>
        <v>121729.61000000004</v>
      </c>
    </row>
    <row r="50" spans="1:8" s="1" customFormat="1" ht="101.25" x14ac:dyDescent="0.3">
      <c r="A50" s="35">
        <v>40</v>
      </c>
      <c r="B50" s="23">
        <v>44516</v>
      </c>
      <c r="C50" s="19">
        <v>24858642324</v>
      </c>
      <c r="D50" s="16" t="s">
        <v>72</v>
      </c>
      <c r="E50" s="11" t="s">
        <v>110</v>
      </c>
      <c r="F50" s="5"/>
      <c r="G50" s="5">
        <v>932.25</v>
      </c>
      <c r="H50" s="13">
        <f t="shared" si="0"/>
        <v>120797.36000000004</v>
      </c>
    </row>
    <row r="51" spans="1:8" s="1" customFormat="1" ht="141.75" x14ac:dyDescent="0.3">
      <c r="A51" s="35">
        <v>41</v>
      </c>
      <c r="B51" s="23">
        <v>44517</v>
      </c>
      <c r="C51" s="19">
        <v>24869025936</v>
      </c>
      <c r="D51" s="16" t="s">
        <v>142</v>
      </c>
      <c r="E51" s="11" t="s">
        <v>111</v>
      </c>
      <c r="F51" s="5"/>
      <c r="G51" s="5">
        <v>650</v>
      </c>
      <c r="H51" s="13">
        <f t="shared" si="0"/>
        <v>120147.36000000004</v>
      </c>
    </row>
    <row r="52" spans="1:8" s="1" customFormat="1" ht="79.5" customHeight="1" x14ac:dyDescent="0.3">
      <c r="A52" s="35">
        <v>42</v>
      </c>
      <c r="B52" s="23">
        <v>44519</v>
      </c>
      <c r="C52" s="19">
        <v>468398533</v>
      </c>
      <c r="D52" s="16" t="s">
        <v>14</v>
      </c>
      <c r="E52" s="11" t="s">
        <v>199</v>
      </c>
      <c r="F52" s="5">
        <v>500</v>
      </c>
      <c r="G52" s="5"/>
      <c r="H52" s="13">
        <f t="shared" si="0"/>
        <v>120647.36000000004</v>
      </c>
    </row>
    <row r="53" spans="1:8" s="1" customFormat="1" ht="81" x14ac:dyDescent="0.3">
      <c r="A53" s="35">
        <v>43</v>
      </c>
      <c r="B53" s="23">
        <v>44519</v>
      </c>
      <c r="C53" s="19">
        <v>468398534</v>
      </c>
      <c r="D53" s="16" t="s">
        <v>14</v>
      </c>
      <c r="E53" s="11" t="s">
        <v>200</v>
      </c>
      <c r="F53" s="5">
        <v>500</v>
      </c>
      <c r="G53" s="5"/>
      <c r="H53" s="13">
        <f t="shared" si="0"/>
        <v>121147.36000000004</v>
      </c>
    </row>
    <row r="54" spans="1:8" s="1" customFormat="1" ht="81" x14ac:dyDescent="0.3">
      <c r="A54" s="35">
        <v>44</v>
      </c>
      <c r="B54" s="23">
        <v>44522</v>
      </c>
      <c r="C54" s="19">
        <v>469260661</v>
      </c>
      <c r="D54" s="16" t="s">
        <v>14</v>
      </c>
      <c r="E54" s="11" t="s">
        <v>201</v>
      </c>
      <c r="F54" s="5">
        <v>3100</v>
      </c>
      <c r="G54" s="5"/>
      <c r="H54" s="13">
        <f t="shared" si="0"/>
        <v>124247.36000000004</v>
      </c>
    </row>
    <row r="55" spans="1:8" s="1" customFormat="1" ht="81" x14ac:dyDescent="0.3">
      <c r="A55" s="35">
        <v>45</v>
      </c>
      <c r="B55" s="23">
        <v>44522</v>
      </c>
      <c r="C55" s="19">
        <v>469260660</v>
      </c>
      <c r="D55" s="16" t="s">
        <v>14</v>
      </c>
      <c r="E55" s="11" t="s">
        <v>202</v>
      </c>
      <c r="F55" s="5">
        <v>1200</v>
      </c>
      <c r="G55" s="5"/>
      <c r="H55" s="13">
        <f t="shared" si="0"/>
        <v>125447.36000000004</v>
      </c>
    </row>
    <row r="56" spans="1:8" s="1" customFormat="1" ht="81" x14ac:dyDescent="0.3">
      <c r="A56" s="35">
        <v>46</v>
      </c>
      <c r="B56" s="23">
        <v>44522</v>
      </c>
      <c r="C56" s="19">
        <v>469260659</v>
      </c>
      <c r="D56" s="16" t="s">
        <v>14</v>
      </c>
      <c r="E56" s="11" t="s">
        <v>203</v>
      </c>
      <c r="F56" s="5">
        <v>3929</v>
      </c>
      <c r="G56" s="5"/>
      <c r="H56" s="13">
        <f t="shared" si="0"/>
        <v>129376.36000000004</v>
      </c>
    </row>
    <row r="57" spans="1:8" s="1" customFormat="1" ht="86.25" customHeight="1" x14ac:dyDescent="0.3">
      <c r="A57" s="35">
        <v>47</v>
      </c>
      <c r="B57" s="23">
        <v>44522</v>
      </c>
      <c r="C57" s="19">
        <v>468398993</v>
      </c>
      <c r="D57" s="16" t="s">
        <v>14</v>
      </c>
      <c r="E57" s="11" t="s">
        <v>204</v>
      </c>
      <c r="F57" s="5">
        <v>1510</v>
      </c>
      <c r="G57" s="13"/>
      <c r="H57" s="13">
        <f t="shared" si="0"/>
        <v>130886.36000000004</v>
      </c>
    </row>
    <row r="58" spans="1:8" s="40" customFormat="1" ht="81" x14ac:dyDescent="0.3">
      <c r="A58" s="35">
        <v>48</v>
      </c>
      <c r="B58" s="23">
        <v>44522</v>
      </c>
      <c r="C58" s="19">
        <v>468398994</v>
      </c>
      <c r="D58" s="16" t="s">
        <v>14</v>
      </c>
      <c r="E58" s="11" t="s">
        <v>205</v>
      </c>
      <c r="F58" s="5">
        <v>6655.1</v>
      </c>
      <c r="G58" s="5"/>
      <c r="H58" s="13">
        <f t="shared" si="0"/>
        <v>137541.46000000005</v>
      </c>
    </row>
    <row r="59" spans="1:8" s="40" customFormat="1" ht="81" x14ac:dyDescent="0.3">
      <c r="A59" s="35">
        <v>49</v>
      </c>
      <c r="B59" s="23">
        <v>44522</v>
      </c>
      <c r="C59" s="19">
        <v>468398995</v>
      </c>
      <c r="D59" s="16" t="s">
        <v>14</v>
      </c>
      <c r="E59" s="11" t="s">
        <v>206</v>
      </c>
      <c r="F59" s="5">
        <v>4200</v>
      </c>
      <c r="G59" s="5"/>
      <c r="H59" s="13">
        <f t="shared" si="0"/>
        <v>141741.46000000005</v>
      </c>
    </row>
    <row r="60" spans="1:8" s="40" customFormat="1" ht="81" x14ac:dyDescent="0.3">
      <c r="A60" s="35">
        <v>50</v>
      </c>
      <c r="B60" s="23">
        <v>44522</v>
      </c>
      <c r="C60" s="19">
        <v>468398966</v>
      </c>
      <c r="D60" s="16" t="s">
        <v>14</v>
      </c>
      <c r="E60" s="11" t="s">
        <v>207</v>
      </c>
      <c r="F60" s="5">
        <v>6074</v>
      </c>
      <c r="G60" s="5"/>
      <c r="H60" s="13">
        <f t="shared" si="0"/>
        <v>147815.46000000005</v>
      </c>
    </row>
    <row r="61" spans="1:8" s="40" customFormat="1" ht="81" x14ac:dyDescent="0.3">
      <c r="A61" s="35">
        <v>51</v>
      </c>
      <c r="B61" s="23">
        <v>44523</v>
      </c>
      <c r="C61" s="15" t="s">
        <v>15</v>
      </c>
      <c r="D61" s="16" t="s">
        <v>35</v>
      </c>
      <c r="E61" s="11" t="s">
        <v>208</v>
      </c>
      <c r="F61" s="5">
        <v>32889</v>
      </c>
      <c r="G61" s="5"/>
      <c r="H61" s="13">
        <f t="shared" si="0"/>
        <v>180704.46000000005</v>
      </c>
    </row>
    <row r="62" spans="1:8" s="40" customFormat="1" ht="122.25" customHeight="1" x14ac:dyDescent="0.3">
      <c r="A62" s="35">
        <v>52</v>
      </c>
      <c r="B62" s="23">
        <v>44524</v>
      </c>
      <c r="C62" s="19">
        <v>2493136321</v>
      </c>
      <c r="D62" s="16" t="s">
        <v>79</v>
      </c>
      <c r="E62" s="11" t="s">
        <v>209</v>
      </c>
      <c r="F62" s="5"/>
      <c r="G62" s="5">
        <v>35000</v>
      </c>
      <c r="H62" s="13">
        <f t="shared" si="0"/>
        <v>145704.46000000005</v>
      </c>
    </row>
    <row r="63" spans="1:8" s="40" customFormat="1" ht="141.75" x14ac:dyDescent="0.3">
      <c r="A63" s="35">
        <v>53</v>
      </c>
      <c r="B63" s="23">
        <v>44524</v>
      </c>
      <c r="C63" s="19" t="s">
        <v>32</v>
      </c>
      <c r="D63" s="16" t="s">
        <v>58</v>
      </c>
      <c r="E63" s="11" t="s">
        <v>100</v>
      </c>
      <c r="F63" s="31"/>
      <c r="G63" s="13">
        <v>43050</v>
      </c>
      <c r="H63" s="13">
        <f t="shared" si="0"/>
        <v>102654.46000000005</v>
      </c>
    </row>
    <row r="64" spans="1:8" s="40" customFormat="1" ht="121.5" x14ac:dyDescent="0.3">
      <c r="A64" s="35">
        <v>54</v>
      </c>
      <c r="B64" s="23">
        <v>44524</v>
      </c>
      <c r="C64" s="19" t="s">
        <v>15</v>
      </c>
      <c r="D64" s="16" t="s">
        <v>35</v>
      </c>
      <c r="E64" s="11" t="s">
        <v>213</v>
      </c>
      <c r="F64" s="5">
        <v>3763423.29</v>
      </c>
      <c r="G64" s="5"/>
      <c r="H64" s="13">
        <f t="shared" si="0"/>
        <v>3866077.75</v>
      </c>
    </row>
    <row r="65" spans="1:8" s="40" customFormat="1" ht="141.75" x14ac:dyDescent="0.3">
      <c r="A65" s="35">
        <v>55</v>
      </c>
      <c r="B65" s="23">
        <v>44525</v>
      </c>
      <c r="C65" s="19">
        <v>24938725978</v>
      </c>
      <c r="D65" s="16" t="s">
        <v>80</v>
      </c>
      <c r="E65" s="11" t="s">
        <v>210</v>
      </c>
      <c r="F65" s="5"/>
      <c r="G65" s="5">
        <v>1200</v>
      </c>
      <c r="H65" s="13">
        <f t="shared" si="0"/>
        <v>3864877.75</v>
      </c>
    </row>
    <row r="66" spans="1:8" s="40" customFormat="1" ht="121.5" x14ac:dyDescent="0.3">
      <c r="A66" s="35">
        <v>56</v>
      </c>
      <c r="B66" s="23">
        <v>44525</v>
      </c>
      <c r="C66" s="19">
        <v>24939191976</v>
      </c>
      <c r="D66" s="16" t="s">
        <v>105</v>
      </c>
      <c r="E66" s="11" t="s">
        <v>112</v>
      </c>
      <c r="F66" s="5"/>
      <c r="G66" s="5">
        <v>22430.5</v>
      </c>
      <c r="H66" s="13">
        <f t="shared" si="0"/>
        <v>3842447.25</v>
      </c>
    </row>
    <row r="67" spans="1:8" s="40" customFormat="1" ht="121.5" x14ac:dyDescent="0.3">
      <c r="A67" s="35">
        <v>57</v>
      </c>
      <c r="B67" s="23">
        <v>44525</v>
      </c>
      <c r="C67" s="19">
        <v>24939168038</v>
      </c>
      <c r="D67" s="16" t="s">
        <v>105</v>
      </c>
      <c r="E67" s="11" t="s">
        <v>113</v>
      </c>
      <c r="F67" s="5"/>
      <c r="G67" s="5">
        <v>14125</v>
      </c>
      <c r="H67" s="13">
        <f t="shared" si="0"/>
        <v>3828322.25</v>
      </c>
    </row>
    <row r="68" spans="1:8" s="40" customFormat="1" ht="141.75" x14ac:dyDescent="0.3">
      <c r="A68" s="35">
        <v>58</v>
      </c>
      <c r="B68" s="23">
        <v>44525</v>
      </c>
      <c r="C68" s="19">
        <v>24939274207</v>
      </c>
      <c r="D68" s="16" t="s">
        <v>105</v>
      </c>
      <c r="E68" s="11" t="s">
        <v>211</v>
      </c>
      <c r="F68" s="5"/>
      <c r="G68" s="5">
        <v>41810</v>
      </c>
      <c r="H68" s="13">
        <f t="shared" si="0"/>
        <v>3786512.25</v>
      </c>
    </row>
    <row r="69" spans="1:8" s="40" customFormat="1" ht="121.5" x14ac:dyDescent="0.3">
      <c r="A69" s="35">
        <v>59</v>
      </c>
      <c r="B69" s="23">
        <v>44525</v>
      </c>
      <c r="C69" s="19">
        <v>24939246403</v>
      </c>
      <c r="D69" s="16" t="s">
        <v>106</v>
      </c>
      <c r="E69" s="11" t="s">
        <v>114</v>
      </c>
      <c r="F69" s="5"/>
      <c r="G69" s="5">
        <v>34049.160000000003</v>
      </c>
      <c r="H69" s="13">
        <f t="shared" si="0"/>
        <v>3752463.09</v>
      </c>
    </row>
    <row r="70" spans="1:8" s="1" customFormat="1" ht="182.25" x14ac:dyDescent="0.3">
      <c r="A70" s="35">
        <v>60</v>
      </c>
      <c r="B70" s="23">
        <v>44525</v>
      </c>
      <c r="C70" s="19">
        <v>24939140248</v>
      </c>
      <c r="D70" s="16" t="s">
        <v>194</v>
      </c>
      <c r="E70" s="11" t="s">
        <v>212</v>
      </c>
      <c r="F70" s="13"/>
      <c r="G70" s="13">
        <v>29809.4</v>
      </c>
      <c r="H70" s="13">
        <f t="shared" si="0"/>
        <v>3722653.69</v>
      </c>
    </row>
    <row r="71" spans="1:8" s="1" customFormat="1" ht="124.5" customHeight="1" x14ac:dyDescent="0.3">
      <c r="A71" s="35">
        <v>61</v>
      </c>
      <c r="B71" s="23">
        <v>44525</v>
      </c>
      <c r="C71" s="19">
        <v>24939105756</v>
      </c>
      <c r="D71" s="16" t="s">
        <v>194</v>
      </c>
      <c r="E71" s="11" t="s">
        <v>115</v>
      </c>
      <c r="F71" s="13"/>
      <c r="G71" s="13">
        <v>21809</v>
      </c>
      <c r="H71" s="13">
        <f t="shared" si="0"/>
        <v>3700844.69</v>
      </c>
    </row>
    <row r="72" spans="1:8" s="40" customFormat="1" ht="121.5" x14ac:dyDescent="0.3">
      <c r="A72" s="35">
        <v>62</v>
      </c>
      <c r="B72" s="23">
        <v>44525</v>
      </c>
      <c r="C72" s="19">
        <v>24939217317</v>
      </c>
      <c r="D72" s="16" t="s">
        <v>106</v>
      </c>
      <c r="E72" s="11" t="s">
        <v>116</v>
      </c>
      <c r="F72" s="5"/>
      <c r="G72" s="5">
        <v>12091</v>
      </c>
      <c r="H72" s="13">
        <f t="shared" si="0"/>
        <v>3688753.69</v>
      </c>
    </row>
    <row r="73" spans="1:8" s="40" customFormat="1" ht="246" customHeight="1" x14ac:dyDescent="0.3">
      <c r="A73" s="35">
        <v>63</v>
      </c>
      <c r="B73" s="23">
        <v>44525</v>
      </c>
      <c r="C73" s="19">
        <v>24938758297</v>
      </c>
      <c r="D73" s="16" t="s">
        <v>73</v>
      </c>
      <c r="E73" s="11" t="s">
        <v>165</v>
      </c>
      <c r="F73" s="31"/>
      <c r="G73" s="13">
        <v>6000</v>
      </c>
      <c r="H73" s="13">
        <f t="shared" si="0"/>
        <v>3682753.69</v>
      </c>
    </row>
    <row r="74" spans="1:8" s="40" customFormat="1" ht="141.75" x14ac:dyDescent="0.3">
      <c r="A74" s="35">
        <v>64</v>
      </c>
      <c r="B74" s="23">
        <v>44525</v>
      </c>
      <c r="C74" s="19">
        <v>24938792224</v>
      </c>
      <c r="D74" s="16" t="s">
        <v>38</v>
      </c>
      <c r="E74" s="11" t="s">
        <v>81</v>
      </c>
      <c r="F74" s="31"/>
      <c r="G74" s="13">
        <v>5600</v>
      </c>
      <c r="H74" s="13">
        <f t="shared" si="0"/>
        <v>3677153.69</v>
      </c>
    </row>
    <row r="75" spans="1:8" s="40" customFormat="1" ht="165.75" customHeight="1" x14ac:dyDescent="0.3">
      <c r="A75" s="35">
        <v>65</v>
      </c>
      <c r="B75" s="23">
        <v>44525</v>
      </c>
      <c r="C75" s="19">
        <v>24938818114</v>
      </c>
      <c r="D75" s="16" t="s">
        <v>46</v>
      </c>
      <c r="E75" s="11" t="s">
        <v>214</v>
      </c>
      <c r="F75" s="31"/>
      <c r="G75" s="13">
        <v>1700</v>
      </c>
      <c r="H75" s="13">
        <f t="shared" si="0"/>
        <v>3675453.69</v>
      </c>
    </row>
    <row r="76" spans="1:8" s="40" customFormat="1" ht="121.5" x14ac:dyDescent="0.3">
      <c r="A76" s="35">
        <v>66</v>
      </c>
      <c r="B76" s="23">
        <v>44525</v>
      </c>
      <c r="C76" s="19">
        <v>24938853420</v>
      </c>
      <c r="D76" s="16" t="s">
        <v>138</v>
      </c>
      <c r="E76" s="11" t="s">
        <v>82</v>
      </c>
      <c r="F76" s="31"/>
      <c r="G76" s="13">
        <v>1500</v>
      </c>
      <c r="H76" s="13">
        <f t="shared" si="0"/>
        <v>3673953.69</v>
      </c>
    </row>
    <row r="77" spans="1:8" s="40" customFormat="1" ht="141.75" x14ac:dyDescent="0.3">
      <c r="A77" s="35">
        <v>67</v>
      </c>
      <c r="B77" s="23">
        <v>44525</v>
      </c>
      <c r="C77" s="19">
        <v>24938897038</v>
      </c>
      <c r="D77" s="16" t="s">
        <v>33</v>
      </c>
      <c r="E77" s="11" t="s">
        <v>166</v>
      </c>
      <c r="F77" s="31"/>
      <c r="G77" s="13">
        <v>1700</v>
      </c>
      <c r="H77" s="13">
        <f t="shared" ref="H77:H140" si="1">SUM(H76+F77-G77)</f>
        <v>3672253.69</v>
      </c>
    </row>
    <row r="78" spans="1:8" s="40" customFormat="1" ht="101.25" x14ac:dyDescent="0.3">
      <c r="A78" s="35">
        <v>68</v>
      </c>
      <c r="B78" s="23">
        <v>44525</v>
      </c>
      <c r="C78" s="19">
        <v>24938932555</v>
      </c>
      <c r="D78" s="16" t="s">
        <v>74</v>
      </c>
      <c r="E78" s="11" t="s">
        <v>167</v>
      </c>
      <c r="F78" s="31"/>
      <c r="G78" s="13">
        <v>1700</v>
      </c>
      <c r="H78" s="13">
        <f t="shared" si="1"/>
        <v>3670553.69</v>
      </c>
    </row>
    <row r="79" spans="1:8" s="40" customFormat="1" ht="101.25" customHeight="1" x14ac:dyDescent="0.3">
      <c r="A79" s="35">
        <v>69</v>
      </c>
      <c r="B79" s="23">
        <v>44525</v>
      </c>
      <c r="C79" s="19">
        <v>24938960277</v>
      </c>
      <c r="D79" s="16" t="s">
        <v>27</v>
      </c>
      <c r="E79" s="11" t="s">
        <v>215</v>
      </c>
      <c r="F79" s="31"/>
      <c r="G79" s="13">
        <v>1100</v>
      </c>
      <c r="H79" s="13">
        <f t="shared" si="1"/>
        <v>3669453.69</v>
      </c>
    </row>
    <row r="80" spans="1:8" s="40" customFormat="1" ht="101.25" x14ac:dyDescent="0.3">
      <c r="A80" s="35">
        <v>70</v>
      </c>
      <c r="B80" s="23">
        <v>44525</v>
      </c>
      <c r="C80" s="19">
        <v>24939015840</v>
      </c>
      <c r="D80" s="16" t="s">
        <v>34</v>
      </c>
      <c r="E80" s="11" t="s">
        <v>83</v>
      </c>
      <c r="F80" s="31"/>
      <c r="G80" s="13">
        <v>1100</v>
      </c>
      <c r="H80" s="13">
        <f t="shared" si="1"/>
        <v>3668353.69</v>
      </c>
    </row>
    <row r="81" spans="1:8" s="40" customFormat="1" ht="95.25" customHeight="1" x14ac:dyDescent="0.3">
      <c r="A81" s="35">
        <v>71</v>
      </c>
      <c r="B81" s="23">
        <v>44525</v>
      </c>
      <c r="C81" s="19">
        <v>24939072122</v>
      </c>
      <c r="D81" s="16" t="s">
        <v>28</v>
      </c>
      <c r="E81" s="11" t="s">
        <v>84</v>
      </c>
      <c r="F81" s="31"/>
      <c r="G81" s="13">
        <v>1100</v>
      </c>
      <c r="H81" s="13">
        <f t="shared" si="1"/>
        <v>3667253.69</v>
      </c>
    </row>
    <row r="82" spans="1:8" s="40" customFormat="1" ht="222.75" x14ac:dyDescent="0.3">
      <c r="A82" s="35">
        <v>72</v>
      </c>
      <c r="B82" s="23">
        <v>44525</v>
      </c>
      <c r="C82" s="19" t="s">
        <v>32</v>
      </c>
      <c r="D82" s="16" t="s">
        <v>17</v>
      </c>
      <c r="E82" s="16" t="s">
        <v>216</v>
      </c>
      <c r="F82" s="34"/>
      <c r="G82" s="5">
        <v>46100</v>
      </c>
      <c r="H82" s="13">
        <f t="shared" si="1"/>
        <v>3621153.69</v>
      </c>
    </row>
    <row r="83" spans="1:8" s="40" customFormat="1" ht="202.5" x14ac:dyDescent="0.3">
      <c r="A83" s="35">
        <v>73</v>
      </c>
      <c r="B83" s="23">
        <v>44525</v>
      </c>
      <c r="C83" s="19" t="s">
        <v>32</v>
      </c>
      <c r="D83" s="16" t="s">
        <v>37</v>
      </c>
      <c r="E83" s="11" t="s">
        <v>217</v>
      </c>
      <c r="F83" s="5"/>
      <c r="G83" s="5">
        <v>24150</v>
      </c>
      <c r="H83" s="13">
        <f t="shared" si="1"/>
        <v>3597003.69</v>
      </c>
    </row>
    <row r="84" spans="1:8" s="40" customFormat="1" ht="176.25" customHeight="1" x14ac:dyDescent="0.3">
      <c r="A84" s="35">
        <v>74</v>
      </c>
      <c r="B84" s="23">
        <v>44525</v>
      </c>
      <c r="C84" s="19" t="s">
        <v>32</v>
      </c>
      <c r="D84" s="16" t="s">
        <v>21</v>
      </c>
      <c r="E84" s="11" t="s">
        <v>218</v>
      </c>
      <c r="F84" s="5"/>
      <c r="G84" s="5">
        <v>25500</v>
      </c>
      <c r="H84" s="13">
        <f t="shared" si="1"/>
        <v>3571503.69</v>
      </c>
    </row>
    <row r="85" spans="1:8" s="40" customFormat="1" ht="182.25" x14ac:dyDescent="0.3">
      <c r="A85" s="35">
        <v>75</v>
      </c>
      <c r="B85" s="23">
        <v>44525</v>
      </c>
      <c r="C85" s="19" t="s">
        <v>32</v>
      </c>
      <c r="D85" s="16" t="s">
        <v>21</v>
      </c>
      <c r="E85" s="11" t="s">
        <v>219</v>
      </c>
      <c r="F85" s="31"/>
      <c r="G85" s="13">
        <v>27200</v>
      </c>
      <c r="H85" s="13">
        <f t="shared" si="1"/>
        <v>3544303.69</v>
      </c>
    </row>
    <row r="86" spans="1:8" s="40" customFormat="1" ht="157.5" customHeight="1" x14ac:dyDescent="0.3">
      <c r="A86" s="35">
        <v>76</v>
      </c>
      <c r="B86" s="23">
        <v>44525</v>
      </c>
      <c r="C86" s="19" t="s">
        <v>32</v>
      </c>
      <c r="D86" s="16" t="s">
        <v>21</v>
      </c>
      <c r="E86" s="11" t="s">
        <v>220</v>
      </c>
      <c r="F86" s="31"/>
      <c r="G86" s="13">
        <v>25500</v>
      </c>
      <c r="H86" s="13">
        <f t="shared" si="1"/>
        <v>3518803.69</v>
      </c>
    </row>
    <row r="87" spans="1:8" s="40" customFormat="1" ht="176.25" customHeight="1" x14ac:dyDescent="0.3">
      <c r="A87" s="35">
        <v>77</v>
      </c>
      <c r="B87" s="23">
        <v>44525</v>
      </c>
      <c r="C87" s="19" t="s">
        <v>32</v>
      </c>
      <c r="D87" s="16" t="s">
        <v>21</v>
      </c>
      <c r="E87" s="11" t="s">
        <v>221</v>
      </c>
      <c r="F87" s="31"/>
      <c r="G87" s="13">
        <v>18700</v>
      </c>
      <c r="H87" s="13">
        <f t="shared" si="1"/>
        <v>3500103.69</v>
      </c>
    </row>
    <row r="88" spans="1:8" s="40" customFormat="1" ht="178.5" customHeight="1" x14ac:dyDescent="0.3">
      <c r="A88" s="35">
        <v>78</v>
      </c>
      <c r="B88" s="23">
        <v>44525</v>
      </c>
      <c r="C88" s="19" t="s">
        <v>32</v>
      </c>
      <c r="D88" s="16" t="s">
        <v>21</v>
      </c>
      <c r="E88" s="11" t="s">
        <v>222</v>
      </c>
      <c r="F88" s="31"/>
      <c r="G88" s="13">
        <v>32300</v>
      </c>
      <c r="H88" s="13">
        <f t="shared" si="1"/>
        <v>3467803.69</v>
      </c>
    </row>
    <row r="89" spans="1:8" s="40" customFormat="1" ht="178.5" customHeight="1" x14ac:dyDescent="0.3">
      <c r="A89" s="35">
        <v>79</v>
      </c>
      <c r="B89" s="23">
        <v>44525</v>
      </c>
      <c r="C89" s="19" t="s">
        <v>32</v>
      </c>
      <c r="D89" s="16" t="s">
        <v>21</v>
      </c>
      <c r="E89" s="11" t="s">
        <v>223</v>
      </c>
      <c r="F89" s="31"/>
      <c r="G89" s="13">
        <v>28900</v>
      </c>
      <c r="H89" s="13">
        <f t="shared" si="1"/>
        <v>3438903.69</v>
      </c>
    </row>
    <row r="90" spans="1:8" s="40" customFormat="1" ht="180.75" customHeight="1" x14ac:dyDescent="0.3">
      <c r="A90" s="35">
        <v>80</v>
      </c>
      <c r="B90" s="23">
        <v>44525</v>
      </c>
      <c r="C90" s="19" t="s">
        <v>32</v>
      </c>
      <c r="D90" s="16" t="s">
        <v>21</v>
      </c>
      <c r="E90" s="11" t="s">
        <v>224</v>
      </c>
      <c r="F90" s="31"/>
      <c r="G90" s="13">
        <v>32300</v>
      </c>
      <c r="H90" s="13">
        <f t="shared" si="1"/>
        <v>3406603.69</v>
      </c>
    </row>
    <row r="91" spans="1:8" s="40" customFormat="1" ht="185.25" customHeight="1" x14ac:dyDescent="0.3">
      <c r="A91" s="35">
        <v>81</v>
      </c>
      <c r="B91" s="23">
        <v>44525</v>
      </c>
      <c r="C91" s="19" t="s">
        <v>32</v>
      </c>
      <c r="D91" s="16" t="s">
        <v>21</v>
      </c>
      <c r="E91" s="11" t="s">
        <v>225</v>
      </c>
      <c r="F91" s="31"/>
      <c r="G91" s="13">
        <v>28900</v>
      </c>
      <c r="H91" s="13">
        <f t="shared" si="1"/>
        <v>3377703.69</v>
      </c>
    </row>
    <row r="92" spans="1:8" s="40" customFormat="1" ht="101.25" x14ac:dyDescent="0.3">
      <c r="A92" s="35">
        <v>82</v>
      </c>
      <c r="B92" s="23">
        <v>44525</v>
      </c>
      <c r="C92" s="19" t="s">
        <v>32</v>
      </c>
      <c r="D92" s="16" t="s">
        <v>26</v>
      </c>
      <c r="E92" s="11" t="s">
        <v>85</v>
      </c>
      <c r="F92" s="31"/>
      <c r="G92" s="13">
        <v>1550</v>
      </c>
      <c r="H92" s="13">
        <f t="shared" si="1"/>
        <v>3376153.69</v>
      </c>
    </row>
    <row r="93" spans="1:8" s="40" customFormat="1" ht="141.75" x14ac:dyDescent="0.3">
      <c r="A93" s="35">
        <v>83</v>
      </c>
      <c r="B93" s="23">
        <v>44525</v>
      </c>
      <c r="C93" s="19" t="s">
        <v>32</v>
      </c>
      <c r="D93" s="16" t="s">
        <v>24</v>
      </c>
      <c r="E93" s="11" t="s">
        <v>75</v>
      </c>
      <c r="F93" s="5"/>
      <c r="G93" s="5">
        <v>9600</v>
      </c>
      <c r="H93" s="13">
        <f t="shared" si="1"/>
        <v>3366553.69</v>
      </c>
    </row>
    <row r="94" spans="1:8" s="40" customFormat="1" ht="141.75" x14ac:dyDescent="0.3">
      <c r="A94" s="35">
        <v>84</v>
      </c>
      <c r="B94" s="23">
        <v>44525</v>
      </c>
      <c r="C94" s="19">
        <v>24942067744</v>
      </c>
      <c r="D94" s="16" t="s">
        <v>18</v>
      </c>
      <c r="E94" s="11" t="s">
        <v>226</v>
      </c>
      <c r="F94" s="31"/>
      <c r="G94" s="5">
        <v>21200</v>
      </c>
      <c r="H94" s="13">
        <f t="shared" si="1"/>
        <v>3345353.69</v>
      </c>
    </row>
    <row r="95" spans="1:8" s="40" customFormat="1" ht="121.5" x14ac:dyDescent="0.3">
      <c r="A95" s="35">
        <v>85</v>
      </c>
      <c r="B95" s="23">
        <v>44525</v>
      </c>
      <c r="C95" s="19">
        <v>24942097399</v>
      </c>
      <c r="D95" s="16" t="s">
        <v>36</v>
      </c>
      <c r="E95" s="11" t="s">
        <v>227</v>
      </c>
      <c r="F95" s="5"/>
      <c r="G95" s="5">
        <v>7200</v>
      </c>
      <c r="H95" s="13">
        <f t="shared" si="1"/>
        <v>3338153.69</v>
      </c>
    </row>
    <row r="96" spans="1:8" s="40" customFormat="1" ht="121.5" x14ac:dyDescent="0.3">
      <c r="A96" s="35">
        <v>86</v>
      </c>
      <c r="B96" s="23">
        <v>44525</v>
      </c>
      <c r="C96" s="19">
        <v>2494212254</v>
      </c>
      <c r="D96" s="16" t="s">
        <v>49</v>
      </c>
      <c r="E96" s="11" t="s">
        <v>228</v>
      </c>
      <c r="F96" s="31"/>
      <c r="G96" s="13">
        <v>4845</v>
      </c>
      <c r="H96" s="13">
        <f t="shared" si="1"/>
        <v>3333308.69</v>
      </c>
    </row>
    <row r="97" spans="1:8" s="40" customFormat="1" ht="123" customHeight="1" x14ac:dyDescent="0.3">
      <c r="A97" s="35">
        <v>87</v>
      </c>
      <c r="B97" s="23">
        <v>44525</v>
      </c>
      <c r="C97" s="19">
        <v>24942153262</v>
      </c>
      <c r="D97" s="16" t="s">
        <v>23</v>
      </c>
      <c r="E97" s="11" t="s">
        <v>229</v>
      </c>
      <c r="F97" s="31"/>
      <c r="G97" s="13">
        <v>47500</v>
      </c>
      <c r="H97" s="13">
        <f t="shared" si="1"/>
        <v>3285808.69</v>
      </c>
    </row>
    <row r="98" spans="1:8" s="40" customFormat="1" ht="124.5" customHeight="1" x14ac:dyDescent="0.3">
      <c r="A98" s="35">
        <v>88</v>
      </c>
      <c r="B98" s="23">
        <v>44525</v>
      </c>
      <c r="C98" s="19" t="s">
        <v>32</v>
      </c>
      <c r="D98" s="16" t="s">
        <v>25</v>
      </c>
      <c r="E98" s="11" t="s">
        <v>86</v>
      </c>
      <c r="F98" s="31"/>
      <c r="G98" s="13">
        <v>20250</v>
      </c>
      <c r="H98" s="13">
        <f t="shared" si="1"/>
        <v>3265558.69</v>
      </c>
    </row>
    <row r="99" spans="1:8" s="40" customFormat="1" ht="141" customHeight="1" x14ac:dyDescent="0.3">
      <c r="A99" s="35">
        <v>89</v>
      </c>
      <c r="B99" s="23">
        <v>44525</v>
      </c>
      <c r="C99" s="19" t="s">
        <v>32</v>
      </c>
      <c r="D99" s="16" t="s">
        <v>43</v>
      </c>
      <c r="E99" s="11" t="s">
        <v>230</v>
      </c>
      <c r="F99" s="5"/>
      <c r="G99" s="5">
        <v>10000</v>
      </c>
      <c r="H99" s="13">
        <f t="shared" si="1"/>
        <v>3255558.69</v>
      </c>
    </row>
    <row r="100" spans="1:8" s="40" customFormat="1" ht="121.5" x14ac:dyDescent="0.3">
      <c r="A100" s="35">
        <v>90</v>
      </c>
      <c r="B100" s="23">
        <v>44525</v>
      </c>
      <c r="C100" s="19">
        <v>24944645108</v>
      </c>
      <c r="D100" s="16" t="s">
        <v>76</v>
      </c>
      <c r="E100" s="11" t="s">
        <v>231</v>
      </c>
      <c r="F100" s="5"/>
      <c r="G100" s="13">
        <v>2178</v>
      </c>
      <c r="H100" s="13">
        <f t="shared" si="1"/>
        <v>3253380.69</v>
      </c>
    </row>
    <row r="101" spans="1:8" s="40" customFormat="1" ht="121.5" x14ac:dyDescent="0.3">
      <c r="A101" s="35">
        <v>91</v>
      </c>
      <c r="B101" s="23">
        <v>44525</v>
      </c>
      <c r="C101" s="19">
        <v>24944669705</v>
      </c>
      <c r="D101" s="16" t="s">
        <v>29</v>
      </c>
      <c r="E101" s="11" t="s">
        <v>87</v>
      </c>
      <c r="F101" s="31"/>
      <c r="G101" s="13">
        <v>3100</v>
      </c>
      <c r="H101" s="13">
        <f t="shared" si="1"/>
        <v>3250280.69</v>
      </c>
    </row>
    <row r="102" spans="1:8" s="40" customFormat="1" ht="121.5" x14ac:dyDescent="0.3">
      <c r="A102" s="35">
        <v>92</v>
      </c>
      <c r="B102" s="23">
        <v>44525</v>
      </c>
      <c r="C102" s="19">
        <v>24944695525</v>
      </c>
      <c r="D102" s="16" t="s">
        <v>77</v>
      </c>
      <c r="E102" s="11" t="s">
        <v>88</v>
      </c>
      <c r="F102" s="31"/>
      <c r="G102" s="13">
        <v>3000</v>
      </c>
      <c r="H102" s="13">
        <f t="shared" si="1"/>
        <v>3247280.69</v>
      </c>
    </row>
    <row r="103" spans="1:8" s="40" customFormat="1" ht="182.25" x14ac:dyDescent="0.3">
      <c r="A103" s="35">
        <v>93</v>
      </c>
      <c r="B103" s="23">
        <v>44525</v>
      </c>
      <c r="C103" s="19">
        <v>24944713339</v>
      </c>
      <c r="D103" s="16" t="s">
        <v>40</v>
      </c>
      <c r="E103" s="11" t="s">
        <v>168</v>
      </c>
      <c r="F103" s="31"/>
      <c r="G103" s="13">
        <v>4500</v>
      </c>
      <c r="H103" s="13">
        <f t="shared" si="1"/>
        <v>3242780.69</v>
      </c>
    </row>
    <row r="104" spans="1:8" s="40" customFormat="1" ht="81" x14ac:dyDescent="0.3">
      <c r="A104" s="35">
        <v>94</v>
      </c>
      <c r="B104" s="23">
        <v>44526</v>
      </c>
      <c r="C104" s="19">
        <v>475678222</v>
      </c>
      <c r="D104" s="16" t="s">
        <v>14</v>
      </c>
      <c r="E104" s="11" t="s">
        <v>232</v>
      </c>
      <c r="F104" s="5">
        <v>1500</v>
      </c>
      <c r="G104" s="5"/>
      <c r="H104" s="13">
        <f t="shared" si="1"/>
        <v>3244280.69</v>
      </c>
    </row>
    <row r="105" spans="1:8" s="40" customFormat="1" ht="121.5" x14ac:dyDescent="0.3">
      <c r="A105" s="35">
        <v>95</v>
      </c>
      <c r="B105" s="23">
        <v>44526</v>
      </c>
      <c r="C105" s="19">
        <v>24949494726</v>
      </c>
      <c r="D105" s="16" t="s">
        <v>48</v>
      </c>
      <c r="E105" s="11" t="s">
        <v>233</v>
      </c>
      <c r="F105" s="5"/>
      <c r="G105" s="5">
        <v>1900</v>
      </c>
      <c r="H105" s="13">
        <f t="shared" si="1"/>
        <v>3242380.69</v>
      </c>
    </row>
    <row r="106" spans="1:8" s="40" customFormat="1" ht="141.75" x14ac:dyDescent="0.3">
      <c r="A106" s="35">
        <v>96</v>
      </c>
      <c r="B106" s="23">
        <v>44526</v>
      </c>
      <c r="C106" s="19">
        <v>24949673535</v>
      </c>
      <c r="D106" s="16" t="s">
        <v>139</v>
      </c>
      <c r="E106" s="11" t="s">
        <v>89</v>
      </c>
      <c r="F106" s="5"/>
      <c r="G106" s="5">
        <v>25750</v>
      </c>
      <c r="H106" s="13">
        <f t="shared" si="1"/>
        <v>3216630.69</v>
      </c>
    </row>
    <row r="107" spans="1:8" s="40" customFormat="1" ht="162" x14ac:dyDescent="0.3">
      <c r="A107" s="35">
        <v>97</v>
      </c>
      <c r="B107" s="23">
        <v>44526</v>
      </c>
      <c r="C107" s="19" t="s">
        <v>32</v>
      </c>
      <c r="D107" s="16" t="s">
        <v>43</v>
      </c>
      <c r="E107" s="11" t="s">
        <v>234</v>
      </c>
      <c r="F107" s="5"/>
      <c r="G107" s="5">
        <v>3400</v>
      </c>
      <c r="H107" s="13">
        <f t="shared" si="1"/>
        <v>3213230.69</v>
      </c>
    </row>
    <row r="108" spans="1:8" s="40" customFormat="1" ht="141.75" x14ac:dyDescent="0.3">
      <c r="A108" s="35">
        <v>98</v>
      </c>
      <c r="B108" s="23">
        <v>44526</v>
      </c>
      <c r="C108" s="19" t="s">
        <v>32</v>
      </c>
      <c r="D108" s="16" t="s">
        <v>58</v>
      </c>
      <c r="E108" s="11" t="s">
        <v>90</v>
      </c>
      <c r="F108" s="31"/>
      <c r="G108" s="13">
        <v>38450</v>
      </c>
      <c r="H108" s="13">
        <f t="shared" si="1"/>
        <v>3174780.69</v>
      </c>
    </row>
    <row r="109" spans="1:8" s="45" customFormat="1" ht="141.75" x14ac:dyDescent="0.3">
      <c r="A109" s="44">
        <v>99</v>
      </c>
      <c r="B109" s="23">
        <v>44526</v>
      </c>
      <c r="C109" s="19" t="s">
        <v>32</v>
      </c>
      <c r="D109" s="16" t="s">
        <v>58</v>
      </c>
      <c r="E109" s="16" t="s">
        <v>91</v>
      </c>
      <c r="F109" s="31"/>
      <c r="G109" s="13">
        <v>38450</v>
      </c>
      <c r="H109" s="13">
        <f t="shared" si="1"/>
        <v>3136330.69</v>
      </c>
    </row>
    <row r="110" spans="1:8" s="40" customFormat="1" ht="141.75" x14ac:dyDescent="0.3">
      <c r="A110" s="35">
        <v>100</v>
      </c>
      <c r="B110" s="23">
        <v>44526</v>
      </c>
      <c r="C110" s="19" t="s">
        <v>32</v>
      </c>
      <c r="D110" s="16" t="s">
        <v>58</v>
      </c>
      <c r="E110" s="11" t="s">
        <v>177</v>
      </c>
      <c r="F110" s="5"/>
      <c r="G110" s="5">
        <v>44050</v>
      </c>
      <c r="H110" s="13">
        <f t="shared" si="1"/>
        <v>3092280.69</v>
      </c>
    </row>
    <row r="111" spans="1:8" s="40" customFormat="1" ht="121.5" x14ac:dyDescent="0.3">
      <c r="A111" s="35">
        <v>101</v>
      </c>
      <c r="B111" s="23">
        <v>44526</v>
      </c>
      <c r="C111" s="19">
        <v>24952333286</v>
      </c>
      <c r="D111" s="16" t="s">
        <v>39</v>
      </c>
      <c r="E111" s="11" t="s">
        <v>78</v>
      </c>
      <c r="F111" s="39"/>
      <c r="G111" s="13">
        <v>2150</v>
      </c>
      <c r="H111" s="13">
        <f t="shared" si="1"/>
        <v>3090130.69</v>
      </c>
    </row>
    <row r="112" spans="1:8" s="40" customFormat="1" ht="121.5" x14ac:dyDescent="0.3">
      <c r="A112" s="35">
        <v>102</v>
      </c>
      <c r="B112" s="23">
        <v>44526</v>
      </c>
      <c r="C112" s="19">
        <v>24952367031</v>
      </c>
      <c r="D112" s="16" t="s">
        <v>19</v>
      </c>
      <c r="E112" s="11" t="s">
        <v>235</v>
      </c>
      <c r="F112" s="5"/>
      <c r="G112" s="5">
        <v>34400</v>
      </c>
      <c r="H112" s="13">
        <f t="shared" si="1"/>
        <v>3055730.69</v>
      </c>
    </row>
    <row r="113" spans="1:8" s="40" customFormat="1" ht="126.75" customHeight="1" x14ac:dyDescent="0.3">
      <c r="A113" s="35">
        <v>103</v>
      </c>
      <c r="B113" s="23">
        <v>44526</v>
      </c>
      <c r="C113" s="19" t="s">
        <v>32</v>
      </c>
      <c r="D113" s="16" t="s">
        <v>25</v>
      </c>
      <c r="E113" s="11" t="s">
        <v>92</v>
      </c>
      <c r="F113" s="5"/>
      <c r="G113" s="5">
        <v>6150</v>
      </c>
      <c r="H113" s="13">
        <f t="shared" si="1"/>
        <v>3049580.69</v>
      </c>
    </row>
    <row r="114" spans="1:8" s="40" customFormat="1" ht="141" customHeight="1" x14ac:dyDescent="0.3">
      <c r="A114" s="35">
        <v>104</v>
      </c>
      <c r="B114" s="23">
        <v>44526</v>
      </c>
      <c r="C114" s="19">
        <v>24952418895</v>
      </c>
      <c r="D114" s="16" t="s">
        <v>42</v>
      </c>
      <c r="E114" s="11" t="s">
        <v>93</v>
      </c>
      <c r="F114" s="39"/>
      <c r="G114" s="13">
        <v>1700</v>
      </c>
      <c r="H114" s="13">
        <f t="shared" si="1"/>
        <v>3047880.69</v>
      </c>
    </row>
    <row r="115" spans="1:8" s="40" customFormat="1" ht="101.25" x14ac:dyDescent="0.3">
      <c r="A115" s="35">
        <v>105</v>
      </c>
      <c r="B115" s="23">
        <v>44526</v>
      </c>
      <c r="C115" s="19">
        <v>24952449087</v>
      </c>
      <c r="D115" s="16" t="s">
        <v>94</v>
      </c>
      <c r="E115" s="11" t="s">
        <v>178</v>
      </c>
      <c r="F115" s="5"/>
      <c r="G115" s="5">
        <v>1900</v>
      </c>
      <c r="H115" s="13">
        <f t="shared" si="1"/>
        <v>3045980.69</v>
      </c>
    </row>
    <row r="116" spans="1:8" s="40" customFormat="1" ht="101.25" x14ac:dyDescent="0.3">
      <c r="A116" s="35">
        <v>106</v>
      </c>
      <c r="B116" s="23">
        <v>44529</v>
      </c>
      <c r="C116" s="19">
        <v>24977831525</v>
      </c>
      <c r="D116" s="16" t="s">
        <v>133</v>
      </c>
      <c r="E116" s="11" t="s">
        <v>143</v>
      </c>
      <c r="F116" s="5"/>
      <c r="G116" s="5">
        <v>3900</v>
      </c>
      <c r="H116" s="13">
        <f t="shared" si="1"/>
        <v>3042080.69</v>
      </c>
    </row>
    <row r="117" spans="1:8" s="40" customFormat="1" ht="141.75" x14ac:dyDescent="0.3">
      <c r="A117" s="35">
        <v>107</v>
      </c>
      <c r="B117" s="23">
        <v>44529</v>
      </c>
      <c r="C117" s="19" t="s">
        <v>32</v>
      </c>
      <c r="D117" s="16" t="s">
        <v>25</v>
      </c>
      <c r="E117" s="11" t="s">
        <v>134</v>
      </c>
      <c r="F117" s="5"/>
      <c r="G117" s="5">
        <v>6150</v>
      </c>
      <c r="H117" s="13">
        <f t="shared" si="1"/>
        <v>3035930.69</v>
      </c>
    </row>
    <row r="118" spans="1:8" s="40" customFormat="1" ht="81" x14ac:dyDescent="0.3">
      <c r="A118" s="35">
        <v>108</v>
      </c>
      <c r="B118" s="23">
        <v>44529</v>
      </c>
      <c r="C118" s="19">
        <v>456476509</v>
      </c>
      <c r="D118" s="16" t="s">
        <v>14</v>
      </c>
      <c r="E118" s="11" t="s">
        <v>236</v>
      </c>
      <c r="F118" s="5">
        <v>15985.38</v>
      </c>
      <c r="G118" s="5"/>
      <c r="H118" s="13">
        <f t="shared" si="1"/>
        <v>3051916.07</v>
      </c>
    </row>
    <row r="119" spans="1:8" s="40" customFormat="1" ht="141.75" x14ac:dyDescent="0.3">
      <c r="A119" s="35">
        <v>109</v>
      </c>
      <c r="B119" s="23">
        <v>44529</v>
      </c>
      <c r="C119" s="19">
        <v>24977944352</v>
      </c>
      <c r="D119" s="16" t="s">
        <v>29</v>
      </c>
      <c r="E119" s="11" t="s">
        <v>144</v>
      </c>
      <c r="F119" s="5"/>
      <c r="G119" s="5">
        <v>1200</v>
      </c>
      <c r="H119" s="13">
        <f t="shared" si="1"/>
        <v>3050716.07</v>
      </c>
    </row>
    <row r="120" spans="1:8" s="40" customFormat="1" ht="141.75" x14ac:dyDescent="0.3">
      <c r="A120" s="35">
        <v>110</v>
      </c>
      <c r="B120" s="23">
        <v>44529</v>
      </c>
      <c r="C120" s="19">
        <v>24977891107</v>
      </c>
      <c r="D120" s="16" t="s">
        <v>135</v>
      </c>
      <c r="E120" s="11" t="s">
        <v>169</v>
      </c>
      <c r="F120" s="5"/>
      <c r="G120" s="5">
        <v>4650</v>
      </c>
      <c r="H120" s="13">
        <f t="shared" si="1"/>
        <v>3046066.07</v>
      </c>
    </row>
    <row r="121" spans="1:8" s="40" customFormat="1" ht="102.75" customHeight="1" x14ac:dyDescent="0.3">
      <c r="A121" s="35">
        <v>111</v>
      </c>
      <c r="B121" s="23">
        <v>44529</v>
      </c>
      <c r="C121" s="19">
        <v>24977862342</v>
      </c>
      <c r="D121" s="16" t="s">
        <v>136</v>
      </c>
      <c r="E121" s="11" t="s">
        <v>145</v>
      </c>
      <c r="F121" s="5"/>
      <c r="G121" s="5">
        <v>2150</v>
      </c>
      <c r="H121" s="13">
        <f t="shared" si="1"/>
        <v>3043916.07</v>
      </c>
    </row>
    <row r="122" spans="1:8" s="40" customFormat="1" ht="185.25" customHeight="1" x14ac:dyDescent="0.3">
      <c r="A122" s="35">
        <v>112</v>
      </c>
      <c r="B122" s="23">
        <v>44529</v>
      </c>
      <c r="C122" s="19">
        <v>24977771852</v>
      </c>
      <c r="D122" s="16" t="s">
        <v>140</v>
      </c>
      <c r="E122" s="11" t="s">
        <v>237</v>
      </c>
      <c r="F122" s="5"/>
      <c r="G122" s="5">
        <v>9600</v>
      </c>
      <c r="H122" s="13">
        <f t="shared" si="1"/>
        <v>3034316.07</v>
      </c>
    </row>
    <row r="123" spans="1:8" s="40" customFormat="1" ht="141.75" x14ac:dyDescent="0.3">
      <c r="A123" s="35">
        <v>113</v>
      </c>
      <c r="B123" s="23">
        <v>44529</v>
      </c>
      <c r="C123" s="19">
        <v>24977719952</v>
      </c>
      <c r="D123" s="16" t="s">
        <v>29</v>
      </c>
      <c r="E123" s="11" t="s">
        <v>146</v>
      </c>
      <c r="F123" s="5"/>
      <c r="G123" s="5">
        <v>2000</v>
      </c>
      <c r="H123" s="13">
        <f t="shared" si="1"/>
        <v>3032316.07</v>
      </c>
    </row>
    <row r="124" spans="1:8" s="40" customFormat="1" ht="101.25" x14ac:dyDescent="0.3">
      <c r="A124" s="35">
        <v>114</v>
      </c>
      <c r="B124" s="23">
        <v>44529</v>
      </c>
      <c r="C124" s="19" t="s">
        <v>32</v>
      </c>
      <c r="D124" s="16" t="s">
        <v>30</v>
      </c>
      <c r="E124" s="11" t="s">
        <v>238</v>
      </c>
      <c r="F124" s="5"/>
      <c r="G124" s="5">
        <v>3150</v>
      </c>
      <c r="H124" s="13">
        <f t="shared" si="1"/>
        <v>3029166.07</v>
      </c>
    </row>
    <row r="125" spans="1:8" s="40" customFormat="1" ht="103.5" customHeight="1" x14ac:dyDescent="0.3">
      <c r="A125" s="35">
        <v>115</v>
      </c>
      <c r="B125" s="23">
        <v>44529</v>
      </c>
      <c r="C125" s="19" t="s">
        <v>32</v>
      </c>
      <c r="D125" s="16" t="s">
        <v>26</v>
      </c>
      <c r="E125" s="11" t="s">
        <v>239</v>
      </c>
      <c r="F125" s="5"/>
      <c r="G125" s="5">
        <v>13250</v>
      </c>
      <c r="H125" s="13">
        <f t="shared" si="1"/>
        <v>3015916.07</v>
      </c>
    </row>
    <row r="126" spans="1:8" s="40" customFormat="1" ht="101.25" x14ac:dyDescent="0.3">
      <c r="A126" s="35">
        <v>116</v>
      </c>
      <c r="B126" s="23">
        <v>44529</v>
      </c>
      <c r="C126" s="19" t="s">
        <v>32</v>
      </c>
      <c r="D126" s="16" t="s">
        <v>26</v>
      </c>
      <c r="E126" s="11" t="s">
        <v>240</v>
      </c>
      <c r="F126" s="5"/>
      <c r="G126" s="5">
        <v>1550</v>
      </c>
      <c r="H126" s="13">
        <f t="shared" si="1"/>
        <v>3014366.07</v>
      </c>
    </row>
    <row r="127" spans="1:8" s="40" customFormat="1" ht="101.25" x14ac:dyDescent="0.3">
      <c r="A127" s="35">
        <v>117</v>
      </c>
      <c r="B127" s="23">
        <v>44529</v>
      </c>
      <c r="C127" s="19" t="s">
        <v>32</v>
      </c>
      <c r="D127" s="16" t="s">
        <v>26</v>
      </c>
      <c r="E127" s="11" t="s">
        <v>241</v>
      </c>
      <c r="F127" s="5"/>
      <c r="G127" s="5">
        <v>45650</v>
      </c>
      <c r="H127" s="13">
        <f t="shared" si="1"/>
        <v>2968716.07</v>
      </c>
    </row>
    <row r="128" spans="1:8" s="40" customFormat="1" ht="120.75" customHeight="1" x14ac:dyDescent="0.3">
      <c r="A128" s="35">
        <v>118</v>
      </c>
      <c r="B128" s="23">
        <v>44529</v>
      </c>
      <c r="C128" s="19">
        <v>24977740083</v>
      </c>
      <c r="D128" s="16" t="s">
        <v>147</v>
      </c>
      <c r="E128" s="11" t="s">
        <v>148</v>
      </c>
      <c r="F128" s="5"/>
      <c r="G128" s="5">
        <v>1100</v>
      </c>
      <c r="H128" s="13">
        <f t="shared" si="1"/>
        <v>2967616.07</v>
      </c>
    </row>
    <row r="129" spans="1:8" s="40" customFormat="1" ht="182.25" x14ac:dyDescent="0.3">
      <c r="A129" s="35">
        <v>119</v>
      </c>
      <c r="B129" s="23">
        <v>44529</v>
      </c>
      <c r="C129" s="19" t="s">
        <v>32</v>
      </c>
      <c r="D129" s="16" t="s">
        <v>20</v>
      </c>
      <c r="E129" s="16" t="s">
        <v>170</v>
      </c>
      <c r="F129" s="5"/>
      <c r="G129" s="5">
        <v>47470</v>
      </c>
      <c r="H129" s="13">
        <f t="shared" si="1"/>
        <v>2920146.07</v>
      </c>
    </row>
    <row r="130" spans="1:8" s="30" customFormat="1" ht="182.25" x14ac:dyDescent="0.3">
      <c r="A130" s="35">
        <v>120</v>
      </c>
      <c r="B130" s="23">
        <v>44529</v>
      </c>
      <c r="C130" s="19" t="s">
        <v>32</v>
      </c>
      <c r="D130" s="16" t="s">
        <v>20</v>
      </c>
      <c r="E130" s="16" t="s">
        <v>149</v>
      </c>
      <c r="F130" s="5"/>
      <c r="G130" s="5">
        <v>39100</v>
      </c>
      <c r="H130" s="13">
        <f t="shared" si="1"/>
        <v>2881046.07</v>
      </c>
    </row>
    <row r="131" spans="1:8" s="30" customFormat="1" ht="162" x14ac:dyDescent="0.3">
      <c r="A131" s="35">
        <v>121</v>
      </c>
      <c r="B131" s="23">
        <v>44529</v>
      </c>
      <c r="C131" s="19" t="s">
        <v>32</v>
      </c>
      <c r="D131" s="16" t="s">
        <v>20</v>
      </c>
      <c r="E131" s="16" t="s">
        <v>150</v>
      </c>
      <c r="F131" s="5"/>
      <c r="G131" s="5">
        <v>17600</v>
      </c>
      <c r="H131" s="13">
        <f t="shared" si="1"/>
        <v>2863446.07</v>
      </c>
    </row>
    <row r="132" spans="1:8" s="30" customFormat="1" ht="101.25" x14ac:dyDescent="0.3">
      <c r="A132" s="35">
        <v>122</v>
      </c>
      <c r="B132" s="23">
        <v>44529</v>
      </c>
      <c r="C132" s="19" t="s">
        <v>32</v>
      </c>
      <c r="D132" s="16" t="s">
        <v>30</v>
      </c>
      <c r="E132" s="11" t="s">
        <v>151</v>
      </c>
      <c r="F132" s="5"/>
      <c r="G132" s="5">
        <v>3550</v>
      </c>
      <c r="H132" s="13">
        <f t="shared" si="1"/>
        <v>2859896.07</v>
      </c>
    </row>
    <row r="133" spans="1:8" s="30" customFormat="1" ht="121.5" x14ac:dyDescent="0.3">
      <c r="A133" s="35">
        <v>123</v>
      </c>
      <c r="B133" s="23">
        <v>44529</v>
      </c>
      <c r="C133" s="19">
        <v>24979347921</v>
      </c>
      <c r="D133" s="16" t="s">
        <v>141</v>
      </c>
      <c r="E133" s="11" t="s">
        <v>242</v>
      </c>
      <c r="F133" s="5"/>
      <c r="G133" s="5">
        <v>1350</v>
      </c>
      <c r="H133" s="13">
        <f t="shared" si="1"/>
        <v>2858546.07</v>
      </c>
    </row>
    <row r="134" spans="1:8" s="30" customFormat="1" ht="141.75" x14ac:dyDescent="0.3">
      <c r="A134" s="35">
        <v>124</v>
      </c>
      <c r="B134" s="23">
        <v>44529</v>
      </c>
      <c r="C134" s="19">
        <v>24979385310</v>
      </c>
      <c r="D134" s="16" t="s">
        <v>147</v>
      </c>
      <c r="E134" s="11" t="s">
        <v>152</v>
      </c>
      <c r="F134" s="5"/>
      <c r="G134" s="5">
        <v>4650</v>
      </c>
      <c r="H134" s="13">
        <f t="shared" si="1"/>
        <v>2853896.07</v>
      </c>
    </row>
    <row r="135" spans="1:8" s="30" customFormat="1" ht="123" customHeight="1" x14ac:dyDescent="0.3">
      <c r="A135" s="35">
        <v>125</v>
      </c>
      <c r="B135" s="23">
        <v>44529</v>
      </c>
      <c r="C135" s="19">
        <v>24979403414</v>
      </c>
      <c r="D135" s="16" t="s">
        <v>48</v>
      </c>
      <c r="E135" s="11" t="s">
        <v>153</v>
      </c>
      <c r="F135" s="5"/>
      <c r="G135" s="5">
        <v>800</v>
      </c>
      <c r="H135" s="13">
        <f t="shared" si="1"/>
        <v>2853096.07</v>
      </c>
    </row>
    <row r="136" spans="1:8" s="30" customFormat="1" ht="121.5" x14ac:dyDescent="0.3">
      <c r="A136" s="35">
        <v>126</v>
      </c>
      <c r="B136" s="23">
        <v>44529</v>
      </c>
      <c r="C136" s="19">
        <v>24979439478</v>
      </c>
      <c r="D136" s="16" t="s">
        <v>48</v>
      </c>
      <c r="E136" s="11" t="s">
        <v>154</v>
      </c>
      <c r="F136" s="34"/>
      <c r="G136" s="5">
        <v>1500</v>
      </c>
      <c r="H136" s="13">
        <f t="shared" si="1"/>
        <v>2851596.07</v>
      </c>
    </row>
    <row r="137" spans="1:8" s="30" customFormat="1" ht="121.5" customHeight="1" x14ac:dyDescent="0.3">
      <c r="A137" s="35">
        <v>127</v>
      </c>
      <c r="B137" s="23">
        <v>44529</v>
      </c>
      <c r="C137" s="19" t="s">
        <v>32</v>
      </c>
      <c r="D137" s="16" t="s">
        <v>137</v>
      </c>
      <c r="E137" s="11" t="s">
        <v>243</v>
      </c>
      <c r="F137" s="34"/>
      <c r="G137" s="5">
        <v>3900</v>
      </c>
      <c r="H137" s="13">
        <f t="shared" si="1"/>
        <v>2847696.07</v>
      </c>
    </row>
    <row r="138" spans="1:8" s="30" customFormat="1" ht="163.5" customHeight="1" x14ac:dyDescent="0.3">
      <c r="A138" s="35">
        <v>128</v>
      </c>
      <c r="B138" s="23">
        <v>44529</v>
      </c>
      <c r="C138" s="19" t="s">
        <v>32</v>
      </c>
      <c r="D138" s="16" t="s">
        <v>21</v>
      </c>
      <c r="E138" s="11" t="s">
        <v>244</v>
      </c>
      <c r="F138" s="5"/>
      <c r="G138" s="5">
        <v>23800</v>
      </c>
      <c r="H138" s="13">
        <f t="shared" si="1"/>
        <v>2823896.07</v>
      </c>
    </row>
    <row r="139" spans="1:8" s="40" customFormat="1" ht="121.5" x14ac:dyDescent="0.3">
      <c r="A139" s="35">
        <v>129</v>
      </c>
      <c r="B139" s="23">
        <v>44529</v>
      </c>
      <c r="C139" s="19">
        <v>24979749709</v>
      </c>
      <c r="D139" s="16" t="s">
        <v>101</v>
      </c>
      <c r="E139" s="16" t="s">
        <v>117</v>
      </c>
      <c r="F139" s="34"/>
      <c r="G139" s="5">
        <v>25000</v>
      </c>
      <c r="H139" s="13">
        <f t="shared" si="1"/>
        <v>2798896.07</v>
      </c>
    </row>
    <row r="140" spans="1:8" s="30" customFormat="1" ht="164.25" customHeight="1" x14ac:dyDescent="0.3">
      <c r="A140" s="35">
        <v>130</v>
      </c>
      <c r="B140" s="23">
        <v>44530</v>
      </c>
      <c r="C140" s="19" t="s">
        <v>32</v>
      </c>
      <c r="D140" s="16" t="s">
        <v>21</v>
      </c>
      <c r="E140" s="11" t="s">
        <v>245</v>
      </c>
      <c r="F140" s="34"/>
      <c r="G140" s="5">
        <v>10200</v>
      </c>
      <c r="H140" s="13">
        <f t="shared" si="1"/>
        <v>2788696.07</v>
      </c>
    </row>
    <row r="141" spans="1:8" s="30" customFormat="1" ht="182.25" x14ac:dyDescent="0.3">
      <c r="A141" s="35">
        <v>131</v>
      </c>
      <c r="B141" s="23">
        <v>44530</v>
      </c>
      <c r="C141" s="19" t="s">
        <v>32</v>
      </c>
      <c r="D141" s="16" t="s">
        <v>20</v>
      </c>
      <c r="E141" s="16" t="s">
        <v>246</v>
      </c>
      <c r="F141" s="5"/>
      <c r="G141" s="5">
        <v>46650</v>
      </c>
      <c r="H141" s="13">
        <f t="shared" ref="H141:H180" si="2">SUM(H140+F141-G141)</f>
        <v>2742046.07</v>
      </c>
    </row>
    <row r="142" spans="1:8" s="40" customFormat="1" ht="121.5" x14ac:dyDescent="0.3">
      <c r="A142" s="35">
        <v>132</v>
      </c>
      <c r="B142" s="23">
        <v>44530</v>
      </c>
      <c r="C142" s="19">
        <v>24993152741</v>
      </c>
      <c r="D142" s="16" t="s">
        <v>27</v>
      </c>
      <c r="E142" s="11" t="s">
        <v>247</v>
      </c>
      <c r="F142" s="5"/>
      <c r="G142" s="5">
        <v>5600</v>
      </c>
      <c r="H142" s="13">
        <f t="shared" si="2"/>
        <v>2736446.07</v>
      </c>
    </row>
    <row r="143" spans="1:8" s="40" customFormat="1" ht="138" customHeight="1" x14ac:dyDescent="0.3">
      <c r="A143" s="35">
        <v>133</v>
      </c>
      <c r="B143" s="23">
        <v>44530</v>
      </c>
      <c r="C143" s="19">
        <v>24993130236</v>
      </c>
      <c r="D143" s="16" t="s">
        <v>29</v>
      </c>
      <c r="E143" s="11" t="s">
        <v>96</v>
      </c>
      <c r="F143" s="31"/>
      <c r="G143" s="13">
        <v>1200</v>
      </c>
      <c r="H143" s="13">
        <f t="shared" si="2"/>
        <v>2735246.07</v>
      </c>
    </row>
    <row r="144" spans="1:8" s="40" customFormat="1" ht="141.75" x14ac:dyDescent="0.3">
      <c r="A144" s="35">
        <v>134</v>
      </c>
      <c r="B144" s="23">
        <v>44530</v>
      </c>
      <c r="C144" s="19">
        <v>24993108683</v>
      </c>
      <c r="D144" s="16" t="s">
        <v>29</v>
      </c>
      <c r="E144" s="11" t="s">
        <v>118</v>
      </c>
      <c r="F144" s="31"/>
      <c r="G144" s="13">
        <v>4800</v>
      </c>
      <c r="H144" s="13">
        <f t="shared" si="2"/>
        <v>2730446.07</v>
      </c>
    </row>
    <row r="145" spans="1:8" s="30" customFormat="1" ht="141.75" x14ac:dyDescent="0.3">
      <c r="A145" s="35">
        <v>135</v>
      </c>
      <c r="B145" s="23">
        <v>44530</v>
      </c>
      <c r="C145" s="19" t="s">
        <v>32</v>
      </c>
      <c r="D145" s="16" t="s">
        <v>41</v>
      </c>
      <c r="E145" s="11" t="s">
        <v>248</v>
      </c>
      <c r="F145" s="34"/>
      <c r="G145" s="5">
        <v>25750</v>
      </c>
      <c r="H145" s="13">
        <f t="shared" si="2"/>
        <v>2704696.07</v>
      </c>
    </row>
    <row r="146" spans="1:8" s="1" customFormat="1" ht="101.25" x14ac:dyDescent="0.3">
      <c r="A146" s="35">
        <v>136</v>
      </c>
      <c r="B146" s="23">
        <v>44530</v>
      </c>
      <c r="C146" s="19" t="s">
        <v>32</v>
      </c>
      <c r="D146" s="16" t="s">
        <v>41</v>
      </c>
      <c r="E146" s="11" t="s">
        <v>124</v>
      </c>
      <c r="F146" s="5"/>
      <c r="G146" s="5">
        <v>11550</v>
      </c>
      <c r="H146" s="13">
        <f t="shared" si="2"/>
        <v>2693146.07</v>
      </c>
    </row>
    <row r="147" spans="1:8" s="30" customFormat="1" ht="179.25" customHeight="1" x14ac:dyDescent="0.3">
      <c r="A147" s="35">
        <v>137</v>
      </c>
      <c r="B147" s="23">
        <v>44530</v>
      </c>
      <c r="C147" s="19" t="s">
        <v>32</v>
      </c>
      <c r="D147" s="16" t="s">
        <v>21</v>
      </c>
      <c r="E147" s="11" t="s">
        <v>249</v>
      </c>
      <c r="F147" s="34"/>
      <c r="G147" s="5">
        <v>27200</v>
      </c>
      <c r="H147" s="13">
        <f t="shared" si="2"/>
        <v>2665946.0699999998</v>
      </c>
    </row>
    <row r="148" spans="1:8" s="30" customFormat="1" ht="122.25" customHeight="1" x14ac:dyDescent="0.3">
      <c r="A148" s="35">
        <v>138</v>
      </c>
      <c r="B148" s="23">
        <v>44530</v>
      </c>
      <c r="C148" s="19">
        <v>24990442838</v>
      </c>
      <c r="D148" s="16" t="s">
        <v>36</v>
      </c>
      <c r="E148" s="11" t="s">
        <v>250</v>
      </c>
      <c r="F148" s="5"/>
      <c r="G148" s="5">
        <v>8400</v>
      </c>
      <c r="H148" s="13">
        <f t="shared" si="2"/>
        <v>2657546.0699999998</v>
      </c>
    </row>
    <row r="149" spans="1:8" s="30" customFormat="1" ht="141.75" x14ac:dyDescent="0.3">
      <c r="A149" s="35">
        <v>139</v>
      </c>
      <c r="B149" s="23">
        <v>44530</v>
      </c>
      <c r="C149" s="19" t="s">
        <v>32</v>
      </c>
      <c r="D149" s="16" t="s">
        <v>24</v>
      </c>
      <c r="E149" s="11" t="s">
        <v>125</v>
      </c>
      <c r="F149" s="5"/>
      <c r="G149" s="5">
        <v>10800</v>
      </c>
      <c r="H149" s="13">
        <f t="shared" si="2"/>
        <v>2646746.0699999998</v>
      </c>
    </row>
    <row r="150" spans="1:8" s="30" customFormat="1" ht="141.75" x14ac:dyDescent="0.3">
      <c r="A150" s="35">
        <v>140</v>
      </c>
      <c r="B150" s="23">
        <v>44530</v>
      </c>
      <c r="C150" s="19" t="s">
        <v>32</v>
      </c>
      <c r="D150" s="16" t="s">
        <v>24</v>
      </c>
      <c r="E150" s="11" t="s">
        <v>251</v>
      </c>
      <c r="F150" s="5"/>
      <c r="G150" s="5">
        <v>10800</v>
      </c>
      <c r="H150" s="13">
        <f t="shared" si="2"/>
        <v>2635946.0699999998</v>
      </c>
    </row>
    <row r="151" spans="1:8" s="30" customFormat="1" ht="141.75" x14ac:dyDescent="0.3">
      <c r="A151" s="35">
        <v>141</v>
      </c>
      <c r="B151" s="23">
        <v>44530</v>
      </c>
      <c r="C151" s="19">
        <v>24990499628</v>
      </c>
      <c r="D151" s="16" t="s">
        <v>80</v>
      </c>
      <c r="E151" s="11" t="s">
        <v>252</v>
      </c>
      <c r="F151" s="5"/>
      <c r="G151" s="5">
        <v>1200</v>
      </c>
      <c r="H151" s="13">
        <f t="shared" si="2"/>
        <v>2634746.0699999998</v>
      </c>
    </row>
    <row r="152" spans="1:8" s="30" customFormat="1" ht="136.5" customHeight="1" x14ac:dyDescent="0.3">
      <c r="A152" s="35">
        <v>142</v>
      </c>
      <c r="B152" s="23">
        <v>44530</v>
      </c>
      <c r="C152" s="19" t="s">
        <v>32</v>
      </c>
      <c r="D152" s="16" t="s">
        <v>24</v>
      </c>
      <c r="E152" s="11" t="s">
        <v>253</v>
      </c>
      <c r="F152" s="5"/>
      <c r="G152" s="5">
        <v>8400</v>
      </c>
      <c r="H152" s="13">
        <f t="shared" si="2"/>
        <v>2626346.0699999998</v>
      </c>
    </row>
    <row r="153" spans="1:8" s="30" customFormat="1" ht="120" customHeight="1" x14ac:dyDescent="0.3">
      <c r="A153" s="35">
        <v>143</v>
      </c>
      <c r="B153" s="23">
        <v>44530</v>
      </c>
      <c r="C153" s="19">
        <v>24990472956</v>
      </c>
      <c r="D153" s="16" t="s">
        <v>80</v>
      </c>
      <c r="E153" s="11" t="s">
        <v>254</v>
      </c>
      <c r="F153" s="5"/>
      <c r="G153" s="5">
        <v>1200</v>
      </c>
      <c r="H153" s="13">
        <f t="shared" si="2"/>
        <v>2625146.0699999998</v>
      </c>
    </row>
    <row r="154" spans="1:8" s="30" customFormat="1" ht="117" customHeight="1" x14ac:dyDescent="0.3">
      <c r="A154" s="35">
        <v>144</v>
      </c>
      <c r="B154" s="23">
        <v>44530</v>
      </c>
      <c r="C154" s="19" t="s">
        <v>32</v>
      </c>
      <c r="D154" s="16" t="s">
        <v>24</v>
      </c>
      <c r="E154" s="11" t="s">
        <v>126</v>
      </c>
      <c r="F154" s="5"/>
      <c r="G154" s="5">
        <v>8400</v>
      </c>
      <c r="H154" s="13">
        <f t="shared" si="2"/>
        <v>2616746.0699999998</v>
      </c>
    </row>
    <row r="155" spans="1:8" s="30" customFormat="1" ht="182.25" customHeight="1" x14ac:dyDescent="0.3">
      <c r="A155" s="35">
        <v>145</v>
      </c>
      <c r="B155" s="23">
        <v>44530</v>
      </c>
      <c r="C155" s="19" t="s">
        <v>32</v>
      </c>
      <c r="D155" s="16" t="s">
        <v>21</v>
      </c>
      <c r="E155" s="11" t="s">
        <v>255</v>
      </c>
      <c r="F155" s="34"/>
      <c r="G155" s="5">
        <v>27200</v>
      </c>
      <c r="H155" s="13">
        <f t="shared" si="2"/>
        <v>2589546.0699999998</v>
      </c>
    </row>
    <row r="156" spans="1:8" s="30" customFormat="1" ht="121.5" x14ac:dyDescent="0.3">
      <c r="A156" s="35">
        <v>146</v>
      </c>
      <c r="B156" s="23">
        <v>44530</v>
      </c>
      <c r="C156" s="19" t="s">
        <v>32</v>
      </c>
      <c r="D156" s="16" t="s">
        <v>45</v>
      </c>
      <c r="E156" s="11" t="s">
        <v>256</v>
      </c>
      <c r="F156" s="34"/>
      <c r="G156" s="5">
        <v>12500</v>
      </c>
      <c r="H156" s="13">
        <f t="shared" si="2"/>
        <v>2577046.0699999998</v>
      </c>
    </row>
    <row r="157" spans="1:8" s="30" customFormat="1" ht="121.5" x14ac:dyDescent="0.3">
      <c r="A157" s="35">
        <v>147</v>
      </c>
      <c r="B157" s="23">
        <v>44530</v>
      </c>
      <c r="C157" s="19">
        <v>24995189421</v>
      </c>
      <c r="D157" s="16" t="s">
        <v>104</v>
      </c>
      <c r="E157" s="16" t="s">
        <v>257</v>
      </c>
      <c r="F157" s="5"/>
      <c r="G157" s="5">
        <v>2150</v>
      </c>
      <c r="H157" s="13">
        <f t="shared" si="2"/>
        <v>2574896.0699999998</v>
      </c>
    </row>
    <row r="158" spans="1:8" s="30" customFormat="1" ht="123.75" customHeight="1" x14ac:dyDescent="0.3">
      <c r="A158" s="35">
        <v>148</v>
      </c>
      <c r="B158" s="23">
        <v>44530</v>
      </c>
      <c r="C158" s="19">
        <v>24990632476</v>
      </c>
      <c r="D158" s="16" t="s">
        <v>132</v>
      </c>
      <c r="E158" s="16" t="s">
        <v>258</v>
      </c>
      <c r="F158" s="5"/>
      <c r="G158" s="5">
        <v>2034</v>
      </c>
      <c r="H158" s="13">
        <f t="shared" si="2"/>
        <v>2572862.0699999998</v>
      </c>
    </row>
    <row r="159" spans="1:8" s="30" customFormat="1" ht="141.75" x14ac:dyDescent="0.3">
      <c r="A159" s="35">
        <v>149</v>
      </c>
      <c r="B159" s="23">
        <v>44530</v>
      </c>
      <c r="C159" s="19">
        <v>24992103790</v>
      </c>
      <c r="D159" s="16" t="s">
        <v>142</v>
      </c>
      <c r="E159" s="11" t="s">
        <v>129</v>
      </c>
      <c r="F159" s="34"/>
      <c r="G159" s="5">
        <v>21200</v>
      </c>
      <c r="H159" s="13">
        <f t="shared" si="2"/>
        <v>2551662.0699999998</v>
      </c>
    </row>
    <row r="160" spans="1:8" s="1" customFormat="1" ht="161.25" customHeight="1" x14ac:dyDescent="0.3">
      <c r="A160" s="35">
        <v>150</v>
      </c>
      <c r="B160" s="23">
        <v>44530</v>
      </c>
      <c r="C160" s="19" t="s">
        <v>32</v>
      </c>
      <c r="D160" s="16" t="s">
        <v>21</v>
      </c>
      <c r="E160" s="11" t="s">
        <v>259</v>
      </c>
      <c r="F160" s="34"/>
      <c r="G160" s="5">
        <v>25500</v>
      </c>
      <c r="H160" s="13">
        <f t="shared" si="2"/>
        <v>2526162.0699999998</v>
      </c>
    </row>
    <row r="161" spans="1:8" s="30" customFormat="1" ht="161.25" customHeight="1" x14ac:dyDescent="0.3">
      <c r="A161" s="35">
        <v>151</v>
      </c>
      <c r="B161" s="23">
        <v>44530</v>
      </c>
      <c r="C161" s="19" t="s">
        <v>32</v>
      </c>
      <c r="D161" s="16" t="s">
        <v>21</v>
      </c>
      <c r="E161" s="11" t="s">
        <v>260</v>
      </c>
      <c r="F161" s="34"/>
      <c r="G161" s="5">
        <v>6800</v>
      </c>
      <c r="H161" s="13">
        <f t="shared" si="2"/>
        <v>2519362.0699999998</v>
      </c>
    </row>
    <row r="162" spans="1:8" s="30" customFormat="1" ht="121.5" x14ac:dyDescent="0.3">
      <c r="A162" s="35">
        <v>152</v>
      </c>
      <c r="B162" s="23">
        <v>44530</v>
      </c>
      <c r="C162" s="19">
        <v>24990363334</v>
      </c>
      <c r="D162" s="16" t="s">
        <v>44</v>
      </c>
      <c r="E162" s="16" t="s">
        <v>131</v>
      </c>
      <c r="F162" s="5"/>
      <c r="G162" s="5">
        <v>1700</v>
      </c>
      <c r="H162" s="13">
        <f t="shared" si="2"/>
        <v>2517662.0699999998</v>
      </c>
    </row>
    <row r="163" spans="1:8" s="30" customFormat="1" ht="121.5" x14ac:dyDescent="0.3">
      <c r="A163" s="35">
        <v>153</v>
      </c>
      <c r="B163" s="23">
        <v>44530</v>
      </c>
      <c r="C163" s="19" t="s">
        <v>32</v>
      </c>
      <c r="D163" s="16" t="s">
        <v>127</v>
      </c>
      <c r="E163" s="11" t="s">
        <v>128</v>
      </c>
      <c r="F163" s="34"/>
      <c r="G163" s="5">
        <v>6150</v>
      </c>
      <c r="H163" s="13">
        <f t="shared" si="2"/>
        <v>2511512.0699999998</v>
      </c>
    </row>
    <row r="164" spans="1:8" s="30" customFormat="1" ht="121.5" x14ac:dyDescent="0.3">
      <c r="A164" s="35">
        <v>154</v>
      </c>
      <c r="B164" s="23">
        <v>44530</v>
      </c>
      <c r="C164" s="19">
        <v>24990408354</v>
      </c>
      <c r="D164" s="16" t="s">
        <v>99</v>
      </c>
      <c r="E164" s="11" t="s">
        <v>130</v>
      </c>
      <c r="F164" s="5"/>
      <c r="G164" s="5">
        <v>18300</v>
      </c>
      <c r="H164" s="13">
        <f t="shared" si="2"/>
        <v>2493212.0699999998</v>
      </c>
    </row>
    <row r="165" spans="1:8" s="30" customFormat="1" ht="141.75" x14ac:dyDescent="0.3">
      <c r="A165" s="35">
        <v>155</v>
      </c>
      <c r="B165" s="23">
        <v>44530</v>
      </c>
      <c r="C165" s="19" t="s">
        <v>32</v>
      </c>
      <c r="D165" s="16" t="s">
        <v>58</v>
      </c>
      <c r="E165" s="11" t="s">
        <v>171</v>
      </c>
      <c r="F165" s="5"/>
      <c r="G165" s="5">
        <v>34600</v>
      </c>
      <c r="H165" s="13">
        <f t="shared" si="2"/>
        <v>2458612.0699999998</v>
      </c>
    </row>
    <row r="166" spans="1:8" s="30" customFormat="1" ht="243" x14ac:dyDescent="0.3">
      <c r="A166" s="35">
        <v>156</v>
      </c>
      <c r="B166" s="23">
        <v>44530</v>
      </c>
      <c r="C166" s="19" t="s">
        <v>32</v>
      </c>
      <c r="D166" s="16" t="s">
        <v>17</v>
      </c>
      <c r="E166" s="16" t="s">
        <v>261</v>
      </c>
      <c r="F166" s="34"/>
      <c r="G166" s="5">
        <v>45450</v>
      </c>
      <c r="H166" s="13">
        <f t="shared" si="2"/>
        <v>2413162.0699999998</v>
      </c>
    </row>
    <row r="167" spans="1:8" s="40" customFormat="1" ht="141.75" x14ac:dyDescent="0.3">
      <c r="A167" s="35">
        <v>157</v>
      </c>
      <c r="B167" s="23">
        <v>44530</v>
      </c>
      <c r="C167" s="19">
        <v>24993079721</v>
      </c>
      <c r="D167" s="16" t="s">
        <v>97</v>
      </c>
      <c r="E167" s="11" t="s">
        <v>119</v>
      </c>
      <c r="F167" s="5"/>
      <c r="G167" s="5">
        <v>1000</v>
      </c>
      <c r="H167" s="13">
        <f t="shared" si="2"/>
        <v>2412162.0699999998</v>
      </c>
    </row>
    <row r="168" spans="1:8" s="40" customFormat="1" ht="141.75" x14ac:dyDescent="0.3">
      <c r="A168" s="35">
        <v>158</v>
      </c>
      <c r="B168" s="23">
        <v>44530</v>
      </c>
      <c r="C168" s="19">
        <v>24993061334</v>
      </c>
      <c r="D168" s="16" t="s">
        <v>102</v>
      </c>
      <c r="E168" s="11" t="s">
        <v>172</v>
      </c>
      <c r="F168" s="5"/>
      <c r="G168" s="5">
        <v>1500</v>
      </c>
      <c r="H168" s="13">
        <f t="shared" si="2"/>
        <v>2410662.0699999998</v>
      </c>
    </row>
    <row r="169" spans="1:8" s="40" customFormat="1" ht="121.5" x14ac:dyDescent="0.3">
      <c r="A169" s="35">
        <v>159</v>
      </c>
      <c r="B169" s="23">
        <v>44530</v>
      </c>
      <c r="C169" s="19">
        <v>24992997284</v>
      </c>
      <c r="D169" s="16" t="s">
        <v>103</v>
      </c>
      <c r="E169" s="11" t="s">
        <v>121</v>
      </c>
      <c r="F169" s="39"/>
      <c r="G169" s="5">
        <v>1700</v>
      </c>
      <c r="H169" s="13">
        <f t="shared" si="2"/>
        <v>2408962.0699999998</v>
      </c>
    </row>
    <row r="170" spans="1:8" s="40" customFormat="1" ht="141.75" x14ac:dyDescent="0.3">
      <c r="A170" s="35">
        <v>160</v>
      </c>
      <c r="B170" s="23">
        <v>44530</v>
      </c>
      <c r="C170" s="19">
        <v>24993041664</v>
      </c>
      <c r="D170" s="16" t="s">
        <v>102</v>
      </c>
      <c r="E170" s="11" t="s">
        <v>173</v>
      </c>
      <c r="F170" s="5"/>
      <c r="G170" s="5">
        <v>1000</v>
      </c>
      <c r="H170" s="13">
        <f t="shared" si="2"/>
        <v>2407962.0699999998</v>
      </c>
    </row>
    <row r="171" spans="1:8" s="40" customFormat="1" ht="121.5" x14ac:dyDescent="0.3">
      <c r="A171" s="35">
        <v>161</v>
      </c>
      <c r="B171" s="23">
        <v>44530</v>
      </c>
      <c r="C171" s="19">
        <v>24993017899</v>
      </c>
      <c r="D171" s="16" t="s">
        <v>98</v>
      </c>
      <c r="E171" s="11" t="s">
        <v>120</v>
      </c>
      <c r="F171" s="39"/>
      <c r="G171" s="5">
        <v>1000</v>
      </c>
      <c r="H171" s="13">
        <f t="shared" si="2"/>
        <v>2406962.0699999998</v>
      </c>
    </row>
    <row r="172" spans="1:8" s="1" customFormat="1" ht="121.5" x14ac:dyDescent="0.3">
      <c r="A172" s="35">
        <v>162</v>
      </c>
      <c r="B172" s="23">
        <v>44530</v>
      </c>
      <c r="C172" s="19">
        <v>24992492973</v>
      </c>
      <c r="D172" s="16" t="s">
        <v>47</v>
      </c>
      <c r="E172" s="11" t="s">
        <v>123</v>
      </c>
      <c r="F172" s="5"/>
      <c r="G172" s="5">
        <v>20000</v>
      </c>
      <c r="H172" s="13">
        <f t="shared" si="2"/>
        <v>2386962.0699999998</v>
      </c>
    </row>
    <row r="173" spans="1:8" s="1" customFormat="1" ht="141.75" x14ac:dyDescent="0.3">
      <c r="A173" s="35">
        <v>163</v>
      </c>
      <c r="B173" s="23">
        <v>44530</v>
      </c>
      <c r="C173" s="19" t="s">
        <v>32</v>
      </c>
      <c r="D173" s="16" t="s">
        <v>58</v>
      </c>
      <c r="E173" s="11" t="s">
        <v>174</v>
      </c>
      <c r="F173" s="5"/>
      <c r="G173" s="5">
        <v>43050</v>
      </c>
      <c r="H173" s="13">
        <f t="shared" si="2"/>
        <v>2343912.0699999998</v>
      </c>
    </row>
    <row r="174" spans="1:8" s="1" customFormat="1" ht="141.75" x14ac:dyDescent="0.3">
      <c r="A174" s="35">
        <v>164</v>
      </c>
      <c r="B174" s="23">
        <v>44530</v>
      </c>
      <c r="C174" s="19" t="s">
        <v>32</v>
      </c>
      <c r="D174" s="16" t="s">
        <v>58</v>
      </c>
      <c r="E174" s="11" t="s">
        <v>175</v>
      </c>
      <c r="F174" s="5"/>
      <c r="G174" s="5">
        <v>38450</v>
      </c>
      <c r="H174" s="13">
        <f t="shared" si="2"/>
        <v>2305462.0699999998</v>
      </c>
    </row>
    <row r="175" spans="1:8" s="1" customFormat="1" ht="141.75" x14ac:dyDescent="0.3">
      <c r="A175" s="35">
        <v>165</v>
      </c>
      <c r="B175" s="23">
        <v>44530</v>
      </c>
      <c r="C175" s="19" t="s">
        <v>32</v>
      </c>
      <c r="D175" s="16" t="s">
        <v>58</v>
      </c>
      <c r="E175" s="11" t="s">
        <v>176</v>
      </c>
      <c r="F175" s="5"/>
      <c r="G175" s="5">
        <v>43050</v>
      </c>
      <c r="H175" s="13">
        <f t="shared" si="2"/>
        <v>2262412.0699999998</v>
      </c>
    </row>
    <row r="176" spans="1:8" s="1" customFormat="1" ht="121.5" x14ac:dyDescent="0.3">
      <c r="A176" s="35">
        <v>166</v>
      </c>
      <c r="B176" s="23">
        <v>44530</v>
      </c>
      <c r="C176" s="19" t="s">
        <v>32</v>
      </c>
      <c r="D176" s="16" t="s">
        <v>25</v>
      </c>
      <c r="E176" s="16" t="s">
        <v>122</v>
      </c>
      <c r="F176" s="5"/>
      <c r="G176" s="5">
        <v>7850</v>
      </c>
      <c r="H176" s="13">
        <f t="shared" si="2"/>
        <v>2254562.0699999998</v>
      </c>
    </row>
    <row r="177" spans="1:8" s="40" customFormat="1" ht="202.5" x14ac:dyDescent="0.3">
      <c r="A177" s="35">
        <v>167</v>
      </c>
      <c r="B177" s="23">
        <v>44530</v>
      </c>
      <c r="C177" s="19" t="s">
        <v>32</v>
      </c>
      <c r="D177" s="16" t="s">
        <v>17</v>
      </c>
      <c r="E177" s="16" t="s">
        <v>262</v>
      </c>
      <c r="F177" s="34"/>
      <c r="G177" s="5">
        <v>21100</v>
      </c>
      <c r="H177" s="13">
        <f t="shared" si="2"/>
        <v>2233462.0699999998</v>
      </c>
    </row>
    <row r="178" spans="1:8" s="40" customFormat="1" ht="121.5" x14ac:dyDescent="0.3">
      <c r="A178" s="35">
        <v>168</v>
      </c>
      <c r="B178" s="23">
        <v>44530</v>
      </c>
      <c r="C178" s="19">
        <v>24989634627</v>
      </c>
      <c r="D178" s="16" t="s">
        <v>95</v>
      </c>
      <c r="E178" s="11" t="s">
        <v>263</v>
      </c>
      <c r="F178" s="5"/>
      <c r="G178" s="5">
        <v>16000</v>
      </c>
      <c r="H178" s="13">
        <f t="shared" si="2"/>
        <v>2217462.0699999998</v>
      </c>
    </row>
    <row r="179" spans="1:8" s="1" customFormat="1" ht="45" customHeight="1" x14ac:dyDescent="0.3">
      <c r="A179" s="35">
        <v>169</v>
      </c>
      <c r="B179" s="23">
        <v>44530</v>
      </c>
      <c r="C179" s="19" t="s">
        <v>15</v>
      </c>
      <c r="D179" s="16" t="s">
        <v>11</v>
      </c>
      <c r="E179" s="12" t="s">
        <v>107</v>
      </c>
      <c r="F179" s="33"/>
      <c r="G179" s="5">
        <v>2963.92</v>
      </c>
      <c r="H179" s="13">
        <f t="shared" si="2"/>
        <v>2214498.15</v>
      </c>
    </row>
    <row r="180" spans="1:8" s="1" customFormat="1" ht="44.25" customHeight="1" x14ac:dyDescent="0.3">
      <c r="A180" s="35">
        <v>170</v>
      </c>
      <c r="B180" s="23">
        <v>44530</v>
      </c>
      <c r="C180" s="19" t="s">
        <v>15</v>
      </c>
      <c r="D180" s="16" t="s">
        <v>12</v>
      </c>
      <c r="E180" s="16" t="s">
        <v>108</v>
      </c>
      <c r="F180" s="11"/>
      <c r="G180" s="29">
        <v>175</v>
      </c>
      <c r="H180" s="46">
        <f t="shared" si="2"/>
        <v>2214323.15</v>
      </c>
    </row>
    <row r="181" spans="1:8" s="1" customFormat="1" ht="61.5" customHeight="1" x14ac:dyDescent="0.35">
      <c r="A181" s="35"/>
      <c r="B181" s="14"/>
      <c r="C181" s="15"/>
      <c r="D181" s="22" t="s">
        <v>264</v>
      </c>
      <c r="E181" s="9" t="s">
        <v>16</v>
      </c>
      <c r="F181" s="21">
        <f>SUM(F11:F180)</f>
        <v>3855365.77</v>
      </c>
      <c r="G181" s="21">
        <f>SUM(G12:G180)</f>
        <v>2450439.9299999997</v>
      </c>
      <c r="H181" s="21">
        <f>SUM(H180)</f>
        <v>2214323.15</v>
      </c>
    </row>
    <row r="183" spans="1:8" x14ac:dyDescent="0.35">
      <c r="G183" s="42"/>
      <c r="H183" s="7"/>
    </row>
    <row r="184" spans="1:8" x14ac:dyDescent="0.35">
      <c r="F184" s="43"/>
    </row>
    <row r="185" spans="1:8" x14ac:dyDescent="0.35">
      <c r="F185" s="43"/>
      <c r="H185" s="41"/>
    </row>
    <row r="192" spans="1:8" ht="24.75" thickBot="1" x14ac:dyDescent="0.4">
      <c r="A192" s="68"/>
      <c r="B192" s="68"/>
      <c r="C192" s="68"/>
      <c r="D192" s="68"/>
      <c r="E192" s="47"/>
      <c r="F192" s="69"/>
      <c r="G192" s="69"/>
      <c r="H192" s="69"/>
    </row>
    <row r="193" spans="1:8" ht="24" x14ac:dyDescent="0.35">
      <c r="A193" s="70" t="s">
        <v>265</v>
      </c>
      <c r="B193" s="70"/>
      <c r="C193" s="70"/>
      <c r="D193" s="70"/>
      <c r="E193" s="48"/>
      <c r="F193" s="71" t="s">
        <v>266</v>
      </c>
      <c r="G193" s="71"/>
      <c r="H193" s="71"/>
    </row>
    <row r="194" spans="1:8" ht="24" x14ac:dyDescent="0.35">
      <c r="A194" s="63" t="s">
        <v>267</v>
      </c>
      <c r="B194" s="63"/>
      <c r="C194" s="63"/>
      <c r="D194" s="63"/>
      <c r="E194" s="48"/>
      <c r="F194" s="64" t="s">
        <v>268</v>
      </c>
      <c r="G194" s="64"/>
      <c r="H194" s="64"/>
    </row>
    <row r="195" spans="1:8" ht="24" x14ac:dyDescent="0.35">
      <c r="A195" s="65" t="s">
        <v>269</v>
      </c>
      <c r="B195" s="65"/>
      <c r="C195" s="65"/>
      <c r="D195" s="65"/>
      <c r="E195" s="48"/>
      <c r="F195" s="66" t="s">
        <v>270</v>
      </c>
      <c r="G195" s="66"/>
      <c r="H195" s="66"/>
    </row>
    <row r="196" spans="1:8" ht="24" x14ac:dyDescent="0.35">
      <c r="A196" s="49"/>
      <c r="B196" s="49"/>
      <c r="C196" s="49"/>
      <c r="D196" s="49"/>
      <c r="E196" s="48"/>
      <c r="F196" s="50"/>
      <c r="G196" s="50"/>
      <c r="H196" s="50"/>
    </row>
    <row r="197" spans="1:8" ht="24" x14ac:dyDescent="0.35">
      <c r="A197" s="49"/>
      <c r="B197" s="49"/>
      <c r="C197" s="49"/>
      <c r="D197" s="49"/>
      <c r="E197" s="48"/>
      <c r="F197" s="50"/>
      <c r="G197" s="50"/>
      <c r="H197" s="50"/>
    </row>
    <row r="198" spans="1:8" ht="24" x14ac:dyDescent="0.35">
      <c r="A198" s="49"/>
      <c r="B198" s="49"/>
      <c r="C198" s="49"/>
      <c r="D198" s="49"/>
      <c r="E198" s="48"/>
      <c r="F198" s="50"/>
      <c r="G198" s="50"/>
      <c r="H198" s="50"/>
    </row>
    <row r="199" spans="1:8" ht="24" x14ac:dyDescent="0.35">
      <c r="A199" s="49"/>
      <c r="B199" s="49"/>
      <c r="C199" s="49"/>
      <c r="D199" s="49"/>
      <c r="E199" s="48"/>
      <c r="F199" s="50"/>
      <c r="G199" s="50"/>
      <c r="H199" s="50"/>
    </row>
    <row r="200" spans="1:8" ht="24" x14ac:dyDescent="0.35">
      <c r="A200" s="49"/>
      <c r="B200" s="49"/>
      <c r="C200" s="49"/>
      <c r="D200" s="49"/>
      <c r="E200" s="48"/>
      <c r="F200" s="50"/>
      <c r="G200" s="50"/>
      <c r="H200" s="50"/>
    </row>
    <row r="201" spans="1:8" ht="24" x14ac:dyDescent="0.35">
      <c r="A201" s="49"/>
      <c r="B201" s="49"/>
      <c r="C201" s="49"/>
      <c r="D201" s="49"/>
      <c r="E201" s="48"/>
      <c r="F201" s="50"/>
      <c r="G201" s="50"/>
      <c r="H201" s="50"/>
    </row>
    <row r="202" spans="1:8" ht="24" x14ac:dyDescent="0.35">
      <c r="A202" s="49"/>
      <c r="B202" s="49"/>
      <c r="C202" s="49"/>
      <c r="D202" s="49"/>
      <c r="E202" s="48"/>
      <c r="F202" s="50"/>
      <c r="G202" s="50"/>
      <c r="H202" s="50"/>
    </row>
    <row r="203" spans="1:8" ht="24" x14ac:dyDescent="0.35">
      <c r="A203" s="49"/>
      <c r="B203" s="49"/>
      <c r="C203" s="49"/>
      <c r="D203" s="49"/>
      <c r="E203" s="48"/>
      <c r="F203" s="50"/>
      <c r="G203" s="50"/>
      <c r="H203" s="50"/>
    </row>
    <row r="204" spans="1:8" ht="24" x14ac:dyDescent="0.35">
      <c r="A204" s="51"/>
      <c r="B204" s="52"/>
      <c r="C204" s="51"/>
      <c r="D204" s="53"/>
      <c r="E204" s="48"/>
      <c r="F204" s="51"/>
      <c r="G204" s="51"/>
      <c r="H204" s="51"/>
    </row>
    <row r="205" spans="1:8" ht="24.75" thickBot="1" x14ac:dyDescent="0.4">
      <c r="A205" s="51"/>
      <c r="B205" s="54"/>
      <c r="C205" s="54"/>
      <c r="D205" s="55"/>
      <c r="E205" s="56"/>
      <c r="F205" s="57"/>
      <c r="G205" s="54"/>
      <c r="H205" s="57"/>
    </row>
    <row r="206" spans="1:8" ht="24" x14ac:dyDescent="0.35">
      <c r="A206" s="51"/>
      <c r="B206" s="54"/>
      <c r="C206" s="54"/>
      <c r="D206" s="55"/>
      <c r="E206" s="58" t="s">
        <v>271</v>
      </c>
      <c r="F206" s="57"/>
      <c r="G206" s="54"/>
      <c r="H206" s="57"/>
    </row>
    <row r="207" spans="1:8" ht="24" x14ac:dyDescent="0.35">
      <c r="A207" s="51"/>
      <c r="B207" s="54"/>
      <c r="C207" s="54"/>
      <c r="D207" s="55"/>
      <c r="E207" s="59" t="s">
        <v>272</v>
      </c>
      <c r="F207" s="57"/>
      <c r="G207" s="54"/>
      <c r="H207" s="57"/>
    </row>
    <row r="208" spans="1:8" ht="22.5" x14ac:dyDescent="0.3">
      <c r="A208" s="51"/>
      <c r="B208" s="54"/>
      <c r="C208" s="54"/>
      <c r="D208" s="55"/>
      <c r="E208" s="60" t="s">
        <v>273</v>
      </c>
      <c r="F208" s="57"/>
      <c r="G208" s="54"/>
      <c r="H208" s="57"/>
    </row>
    <row r="209" spans="1:6" x14ac:dyDescent="0.35">
      <c r="A209" s="61"/>
      <c r="F209" s="62"/>
    </row>
  </sheetData>
  <mergeCells count="14">
    <mergeCell ref="A194:D194"/>
    <mergeCell ref="F194:H194"/>
    <mergeCell ref="A195:D195"/>
    <mergeCell ref="F195:H195"/>
    <mergeCell ref="A4:H4"/>
    <mergeCell ref="A192:D192"/>
    <mergeCell ref="F192:H192"/>
    <mergeCell ref="A193:D193"/>
    <mergeCell ref="F193:H193"/>
    <mergeCell ref="B9:H9"/>
    <mergeCell ref="A5:H5"/>
    <mergeCell ref="A6:H6"/>
    <mergeCell ref="A7:H7"/>
    <mergeCell ref="A8:H8"/>
  </mergeCells>
  <pageMargins left="0.31496062992125984" right="0.31496062992125984" top="0.35433070866141736" bottom="0.35433070866141736" header="0.31496062992125984" footer="0.31496062992125984"/>
  <pageSetup scale="40" orientation="portrait" r:id="rId1"/>
  <headerFooter>
    <oddFooter>&amp;C&amp;"+,Negrita Cursiva"&amp;20Página &amp;P De 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vt:lpstr>
      <vt:lpstr>D!Área_de_impresión</vt:lpstr>
      <vt:lpstr>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2021-12-07T18:38:59Z</cp:lastPrinted>
  <dcterms:created xsi:type="dcterms:W3CDTF">2015-05-19T13:34:08Z</dcterms:created>
  <dcterms:modified xsi:type="dcterms:W3CDTF">2021-12-07T19:25:50Z</dcterms:modified>
</cp:coreProperties>
</file>