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tabRatio="774"/>
  </bookViews>
  <sheets>
    <sheet name="D" sheetId="62" r:id="rId1"/>
    <sheet name="LETREROS" sheetId="63" r:id="rId2"/>
    <sheet name="VACA JULIO AMBAR-ANA" sheetId="90" r:id="rId3"/>
    <sheet name="NUMEROS" sheetId="91" r:id="rId4"/>
  </sheets>
  <definedNames>
    <definedName name="_xlnm.Print_Area" localSheetId="0">D!$A$1:$H$276</definedName>
    <definedName name="_xlnm.Print_Titles" localSheetId="0">D!$1:$9</definedName>
  </definedNames>
  <calcPr calcId="144525"/>
</workbook>
</file>

<file path=xl/calcChain.xml><?xml version="1.0" encoding="utf-8"?>
<calcChain xmlns="http://schemas.openxmlformats.org/spreadsheetml/2006/main">
  <c r="F255" i="62" l="1"/>
  <c r="G255" i="62"/>
  <c r="H11" i="62" l="1"/>
  <c r="H12" i="62" s="1"/>
  <c r="H13" i="62" s="1"/>
  <c r="H14" i="62" s="1"/>
  <c r="H15" i="62" s="1"/>
  <c r="H16" i="62" s="1"/>
  <c r="H17" i="62" s="1"/>
  <c r="H18" i="62" s="1"/>
  <c r="H19" i="62" s="1"/>
  <c r="H20" i="62" s="1"/>
  <c r="H21" i="62" s="1"/>
  <c r="H22" i="62" s="1"/>
  <c r="H23" i="62" s="1"/>
  <c r="H24" i="62" s="1"/>
  <c r="H25" i="62" s="1"/>
  <c r="H26" i="62" s="1"/>
  <c r="H27" i="62" s="1"/>
  <c r="H28" i="62" s="1"/>
  <c r="H29" i="62" s="1"/>
  <c r="H30" i="62" s="1"/>
  <c r="H31" i="62" s="1"/>
  <c r="H32" i="62" s="1"/>
  <c r="H33" i="62" s="1"/>
  <c r="H34" i="62" s="1"/>
  <c r="H35" i="62" s="1"/>
  <c r="H36" i="62" s="1"/>
  <c r="H37" i="62" s="1"/>
  <c r="H38" i="62" s="1"/>
  <c r="H39" i="62" s="1"/>
  <c r="H40" i="62" s="1"/>
  <c r="H41" i="62" s="1"/>
  <c r="H42" i="62" s="1"/>
  <c r="H43" i="62" s="1"/>
  <c r="H44" i="62" s="1"/>
  <c r="H45" i="62" s="1"/>
  <c r="H46" i="62" s="1"/>
  <c r="H47" i="62" s="1"/>
  <c r="H48" i="62" s="1"/>
  <c r="H49" i="62" s="1"/>
  <c r="H50" i="62" s="1"/>
  <c r="H51" i="62" s="1"/>
  <c r="H52" i="62" s="1"/>
  <c r="H53" i="62" s="1"/>
  <c r="H54" i="62" s="1"/>
  <c r="H55" i="62" s="1"/>
  <c r="H56" i="62" s="1"/>
  <c r="H57" i="62" s="1"/>
  <c r="H58" i="62" s="1"/>
  <c r="H59" i="62" s="1"/>
  <c r="H60" i="62" s="1"/>
  <c r="H61" i="62" s="1"/>
  <c r="H62" i="62" s="1"/>
  <c r="H63" i="62" s="1"/>
  <c r="H64" i="62" s="1"/>
  <c r="H65" i="62" s="1"/>
  <c r="H66" i="62" s="1"/>
  <c r="H67" i="62" s="1"/>
  <c r="H68" i="62" s="1"/>
  <c r="H69" i="62" s="1"/>
  <c r="H70" i="62" s="1"/>
  <c r="H71" i="62" s="1"/>
  <c r="H72" i="62" s="1"/>
  <c r="H73" i="62" s="1"/>
  <c r="H74" i="62" s="1"/>
  <c r="H75" i="62" s="1"/>
  <c r="H76" i="62" s="1"/>
  <c r="H77" i="62" s="1"/>
  <c r="H78" i="62" s="1"/>
  <c r="H79" i="62" s="1"/>
  <c r="H80" i="62" s="1"/>
  <c r="H81" i="62" s="1"/>
  <c r="H82" i="62" s="1"/>
  <c r="H83" i="62" s="1"/>
  <c r="H84" i="62" s="1"/>
  <c r="H85" i="62" s="1"/>
  <c r="H86" i="62" s="1"/>
  <c r="H87" i="62" s="1"/>
  <c r="H88" i="62" s="1"/>
  <c r="H89" i="62" s="1"/>
  <c r="H90" i="62" s="1"/>
  <c r="H91" i="62" s="1"/>
  <c r="H92" i="62" s="1"/>
  <c r="H93" i="62" s="1"/>
  <c r="H94" i="62" s="1"/>
  <c r="H95" i="62" s="1"/>
  <c r="H96" i="62" s="1"/>
  <c r="H97" i="62" s="1"/>
  <c r="H98" i="62" s="1"/>
  <c r="H99" i="62" s="1"/>
  <c r="H100" i="62" s="1"/>
  <c r="H101" i="62" s="1"/>
  <c r="H102" i="62" s="1"/>
  <c r="H103" i="62" s="1"/>
  <c r="H104" i="62" s="1"/>
  <c r="H105" i="62" s="1"/>
  <c r="H106" i="62" s="1"/>
  <c r="H107" i="62" s="1"/>
  <c r="H108" i="62" s="1"/>
  <c r="H109" i="62" s="1"/>
  <c r="H110" i="62" s="1"/>
  <c r="H111" i="62" s="1"/>
  <c r="H112" i="62" s="1"/>
  <c r="H113" i="62" s="1"/>
  <c r="H114" i="62" s="1"/>
  <c r="H115" i="62" s="1"/>
  <c r="H116" i="62" s="1"/>
  <c r="H117" i="62" s="1"/>
  <c r="H118" i="62" s="1"/>
  <c r="H119" i="62" s="1"/>
  <c r="H120" i="62" s="1"/>
  <c r="H121" i="62" s="1"/>
  <c r="H122" i="62" s="1"/>
  <c r="H123" i="62" s="1"/>
  <c r="H124" i="62" s="1"/>
  <c r="H125" i="62" s="1"/>
  <c r="H126" i="62" s="1"/>
  <c r="H127" i="62" s="1"/>
  <c r="H128" i="62" s="1"/>
  <c r="H129" i="62" s="1"/>
  <c r="H130" i="62" s="1"/>
  <c r="H131" i="62" s="1"/>
  <c r="H132" i="62" s="1"/>
  <c r="H133" i="62" s="1"/>
  <c r="H134" i="62" s="1"/>
  <c r="H135" i="62" s="1"/>
  <c r="H136" i="62" s="1"/>
  <c r="H137" i="62" s="1"/>
  <c r="H138" i="62" s="1"/>
  <c r="H139" i="62" s="1"/>
  <c r="H140" i="62" s="1"/>
  <c r="H141" i="62" s="1"/>
  <c r="H142" i="62" s="1"/>
  <c r="H143" i="62" s="1"/>
  <c r="H144" i="62" s="1"/>
  <c r="H145" i="62" s="1"/>
  <c r="H146" i="62" s="1"/>
  <c r="H147" i="62" s="1"/>
  <c r="H148" i="62" s="1"/>
  <c r="H149" i="62" s="1"/>
  <c r="H150" i="62" s="1"/>
  <c r="H151" i="62" s="1"/>
  <c r="H152" i="62" s="1"/>
  <c r="H153" i="62" s="1"/>
  <c r="H154" i="62" s="1"/>
  <c r="H155" i="62" s="1"/>
  <c r="H156" i="62" s="1"/>
  <c r="H157" i="62" s="1"/>
  <c r="H158" i="62" s="1"/>
  <c r="H159" i="62" s="1"/>
  <c r="H160" i="62" s="1"/>
  <c r="H161" i="62" s="1"/>
  <c r="H162" i="62" s="1"/>
  <c r="H163" i="62" s="1"/>
  <c r="H164" i="62" s="1"/>
  <c r="H165" i="62" s="1"/>
  <c r="H166" i="62" s="1"/>
  <c r="H167" i="62" s="1"/>
  <c r="H168" i="62" s="1"/>
  <c r="H169" i="62" s="1"/>
  <c r="H170" i="62" s="1"/>
  <c r="H171" i="62" s="1"/>
  <c r="H172" i="62" s="1"/>
  <c r="H173" i="62" s="1"/>
  <c r="H174" i="62" s="1"/>
  <c r="H175" i="62" s="1"/>
  <c r="H176" i="62" s="1"/>
  <c r="H177" i="62" s="1"/>
  <c r="H178" i="62" s="1"/>
  <c r="H179" i="62" s="1"/>
  <c r="H180" i="62" s="1"/>
  <c r="H181" i="62" s="1"/>
  <c r="H182" i="62" s="1"/>
  <c r="H183" i="62" s="1"/>
  <c r="H184" i="62" s="1"/>
  <c r="H185" i="62" s="1"/>
  <c r="H186" i="62" s="1"/>
  <c r="H187" i="62" s="1"/>
  <c r="H188" i="62" s="1"/>
  <c r="H189" i="62" s="1"/>
  <c r="H190" i="62" s="1"/>
  <c r="H191" i="62" s="1"/>
  <c r="H192" i="62" s="1"/>
  <c r="H193" i="62" s="1"/>
  <c r="H194" i="62" s="1"/>
  <c r="H195" i="62" s="1"/>
  <c r="H196" i="62" s="1"/>
  <c r="H197" i="62" s="1"/>
  <c r="H198" i="62" s="1"/>
  <c r="H199" i="62" s="1"/>
  <c r="H200" i="62" s="1"/>
  <c r="H201" i="62" s="1"/>
  <c r="H202" i="62" s="1"/>
  <c r="H203" i="62" s="1"/>
  <c r="H204" i="62" s="1"/>
  <c r="H205" i="62" s="1"/>
  <c r="H206" i="62" s="1"/>
  <c r="H207" i="62" s="1"/>
  <c r="H208" i="62" s="1"/>
  <c r="H209" i="62" s="1"/>
  <c r="H210" i="62" s="1"/>
  <c r="H211" i="62" s="1"/>
  <c r="H212" i="62" s="1"/>
  <c r="H213" i="62" s="1"/>
  <c r="H214" i="62" s="1"/>
  <c r="H215" i="62" s="1"/>
  <c r="H216" i="62" s="1"/>
  <c r="H217" i="62" s="1"/>
  <c r="H218" i="62" s="1"/>
  <c r="H219" i="62" s="1"/>
  <c r="H220" i="62" s="1"/>
  <c r="H221" i="62" s="1"/>
  <c r="H222" i="62" s="1"/>
  <c r="H223" i="62" s="1"/>
  <c r="H224" i="62" s="1"/>
  <c r="H225" i="62" s="1"/>
  <c r="H226" i="62" s="1"/>
  <c r="H227" i="62" s="1"/>
  <c r="H228" i="62" s="1"/>
  <c r="H229" i="62" s="1"/>
  <c r="H230" i="62" s="1"/>
  <c r="H231" i="62" s="1"/>
  <c r="H232" i="62" s="1"/>
  <c r="H233" i="62" s="1"/>
  <c r="H234" i="62" s="1"/>
  <c r="H235" i="62" s="1"/>
  <c r="H236" i="62" s="1"/>
  <c r="H237" i="62" s="1"/>
  <c r="H238" i="62" s="1"/>
  <c r="H239" i="62" s="1"/>
  <c r="H240" i="62" s="1"/>
  <c r="H241" i="62" s="1"/>
  <c r="H242" i="62" s="1"/>
  <c r="H243" i="62" s="1"/>
  <c r="H244" i="62" s="1"/>
  <c r="H245" i="62" s="1"/>
  <c r="H246" i="62" s="1"/>
  <c r="H247" i="62" s="1"/>
  <c r="H248" i="62" s="1"/>
  <c r="H249" i="62" s="1"/>
  <c r="H250" i="62" s="1"/>
  <c r="H251" i="62" s="1"/>
  <c r="H252" i="62" s="1"/>
  <c r="H253" i="62" s="1"/>
  <c r="H254" i="62" s="1"/>
  <c r="H255" i="62" s="1"/>
</calcChain>
</file>

<file path=xl/sharedStrings.xml><?xml version="1.0" encoding="utf-8"?>
<sst xmlns="http://schemas.openxmlformats.org/spreadsheetml/2006/main" count="769" uniqueCount="441">
  <si>
    <t>Fecha</t>
  </si>
  <si>
    <t>Nombre del Beneficiario</t>
  </si>
  <si>
    <t>Balance RD$</t>
  </si>
  <si>
    <t>División de Tesorería</t>
  </si>
  <si>
    <t>Libro de Banco</t>
  </si>
  <si>
    <t>Ítem
No.</t>
  </si>
  <si>
    <t>Débito</t>
  </si>
  <si>
    <t>Cuenta No. 240-016967-0- Del Fondo Reponible Institucional</t>
  </si>
  <si>
    <t>Descripción:</t>
  </si>
  <si>
    <t>Número de
Cheque o Transferencia</t>
  </si>
  <si>
    <t>Crédito</t>
  </si>
  <si>
    <t>D.G.I.I.-Ley 288-04</t>
  </si>
  <si>
    <t>Banco de Reservas</t>
  </si>
  <si>
    <t>Balance al inicio del mes</t>
  </si>
  <si>
    <t>Depósito</t>
  </si>
  <si>
    <t>Correspondientes al Año 2019</t>
  </si>
  <si>
    <t>Cronológico de Informes de Funcionamiento 
de Nuevas Farmacias</t>
  </si>
  <si>
    <t>Recibidas de la Dirección de Farmacias
 del Pueblo</t>
  </si>
  <si>
    <t>Informaciones Misceláneas</t>
  </si>
  <si>
    <t>Relativas a los Colectores de la Institución</t>
  </si>
  <si>
    <t>Actualización de Cronogramas de Visitas de Colectores</t>
  </si>
  <si>
    <t>Para Fines de Solicitud de Ajuste de la Asignación de Combustible</t>
  </si>
  <si>
    <t>Del Fondo Reponible Institucional</t>
  </si>
  <si>
    <t>N/A</t>
  </si>
  <si>
    <t>Ministerio de Hacienda</t>
  </si>
  <si>
    <t>Dirección General de Presupuesto</t>
  </si>
  <si>
    <t>Manual de Clasificadores Presupuestarios para el Sector Público</t>
  </si>
  <si>
    <t>(Catálogo de Cuentas)</t>
  </si>
  <si>
    <t>Correspondientes al Año 2020</t>
  </si>
  <si>
    <t>Cronológico de Transferencias  Realizadas</t>
  </si>
  <si>
    <t>Remitidas a la Unidad de Auditoría</t>
  </si>
  <si>
    <t>Documentos Relativos a la 2da. Regularización</t>
  </si>
  <si>
    <t>Correspondiente al Mes de Junio del Año 2020</t>
  </si>
  <si>
    <t>Liquidaciones de Expedientes</t>
  </si>
  <si>
    <t>Mayo, Junio y Julio 2020</t>
  </si>
  <si>
    <t>Expedientes Completados</t>
  </si>
  <si>
    <t>Para ser Remitidos a la Unidad de Auditoría Interna</t>
  </si>
  <si>
    <t>AÑO 2020</t>
  </si>
  <si>
    <t>Emergencia Covid-19</t>
  </si>
  <si>
    <t>Marzo, Abril, Mayo, Junio y Julio 2020</t>
  </si>
  <si>
    <t>Control de Asistencia del Personal</t>
  </si>
  <si>
    <t>Remitidos a la Dirección de Recursos Humanos</t>
  </si>
  <si>
    <t>Comunicaciones  y Documentos Realizados</t>
  </si>
  <si>
    <t>Enviadas a la Unidad de Auditoría Interna</t>
  </si>
  <si>
    <t>Cronológico de Transferencias Realizadas</t>
  </si>
  <si>
    <t xml:space="preserve">   </t>
  </si>
  <si>
    <t>Cuenta Colectora No. 010-252247-2</t>
  </si>
  <si>
    <t>División de Contabilidad</t>
  </si>
  <si>
    <t>Relación de Ingresos Extrapresupuestarios</t>
  </si>
  <si>
    <t>Correspondientes al Mes de Diciembre 2019</t>
  </si>
  <si>
    <t>Fondo Reponible Institucional</t>
  </si>
  <si>
    <t>Correspondientes al Mes de Agosto de 2020</t>
  </si>
  <si>
    <t>Depósitos Realizados</t>
  </si>
  <si>
    <t>Documentos Recibidos y Enviados</t>
  </si>
  <si>
    <t>Correspondientes al Año 2021</t>
  </si>
  <si>
    <t>Choferes  y Auxiliares de Distribución
de Santiago</t>
  </si>
  <si>
    <t>Correspondientes al año 2021</t>
  </si>
  <si>
    <t>Mary Luz Fulcar Castro</t>
  </si>
  <si>
    <t>1era. Regularización del Fondo Reponible Institucional del año 2021</t>
  </si>
  <si>
    <t>Alejandro Rojas López</t>
  </si>
  <si>
    <t>Choferes  y Auxiliares de Distribución
de la Sede Central</t>
  </si>
  <si>
    <t>Nomina Masiva al Personal de la Dirección de Recursos Humanos
(Choferes y Auxiliares de Distribución 
de la Sede Central)</t>
  </si>
  <si>
    <t xml:space="preserve">                                                                                                                                           </t>
  </si>
  <si>
    <t>3era. Regularización del Fondo Reponible Institucional del año 2020</t>
  </si>
  <si>
    <t>Libramiento No. 6416, por valor de $1,576,581.02</t>
  </si>
  <si>
    <t>Libramiento No. 1844, por valor
 de $1,928,466.51</t>
  </si>
  <si>
    <t>De Fecha 18 de Septiembre de 2020</t>
  </si>
  <si>
    <t>De Fecha 26 de Marzo de 2021</t>
  </si>
  <si>
    <t>Correspondientes a los  años 2020 y 2021</t>
  </si>
  <si>
    <t xml:space="preserve">Correspondientes a los  años:
 2020 y 2021 </t>
  </si>
  <si>
    <t>Cronológico de Comunicaciones Enviadas</t>
  </si>
  <si>
    <t xml:space="preserve">Cronológico de Acuses de las Regularizaciones del Fondo Reponible Institucional </t>
  </si>
  <si>
    <t>Remitidas a la División de Contabilidad</t>
  </si>
  <si>
    <t>Pertenecientes a la Cuenta del Fondo Reponible Institucional</t>
  </si>
  <si>
    <t>Pertenecientes a la Cuenta No. 240-016967-0, del Fondo Reponible Institucional</t>
  </si>
  <si>
    <t>Cronológico de Depósitos Realizados</t>
  </si>
  <si>
    <t>Correspondientes al  Mes de Enero de 2021</t>
  </si>
  <si>
    <t>Correspondientes al mes de Febrero de 2021</t>
  </si>
  <si>
    <t>Correspondientes al mes de Marzo de 2021</t>
  </si>
  <si>
    <t>Correspondientes al mes de Abril de 2021</t>
  </si>
  <si>
    <t>Pertenecientes a la Cuenta  del Fondo Reponible Institucional</t>
  </si>
  <si>
    <t xml:space="preserve">Cronológico de Formularios de Permisos
</t>
  </si>
  <si>
    <t>Cronológico de Formularios de Vacaciones</t>
  </si>
  <si>
    <t>Consorcio de Tarjetas Dominicanas, S. A</t>
  </si>
  <si>
    <t>Nomina Masiva al Personal de la Sección de Ingresos (Colectores)</t>
  </si>
  <si>
    <t>Nomina Masiva al Personal del Departamento de Ingeniería e Infraestructura</t>
  </si>
  <si>
    <t>Nomina Masiva al Personal de la Dirección de Farmacias del Pueblo</t>
  </si>
  <si>
    <t>Regularizaciones del</t>
  </si>
  <si>
    <t>Fondo Reponible</t>
  </si>
  <si>
    <t>Año 2020 y 2021</t>
  </si>
  <si>
    <t>3era. Regularización con Cierre del Fondo Reponible Institucional del año 2021</t>
  </si>
  <si>
    <t>Libramiento No. 4133, por valor de $3,066,620.20</t>
  </si>
  <si>
    <t>De Fecha 24 de Junio de 2021</t>
  </si>
  <si>
    <t>Feliz Cumpleaños Cindy</t>
  </si>
  <si>
    <t>Que las Bendiciones del Señor 
sean sobre tu vida!</t>
  </si>
  <si>
    <t>Nomina Masiva al Personal del Departamento de Seguridad Militar
y Policial</t>
  </si>
  <si>
    <t>José Herrera</t>
  </si>
  <si>
    <t>Nomina Masiva al Personal del Departamento de Comunicaciones</t>
  </si>
  <si>
    <t>Armando Rafael del Rosario</t>
  </si>
  <si>
    <t>Enrique Mueses Moreno</t>
  </si>
  <si>
    <t>Rodolfo Enmanuel Gómez Sánchez</t>
  </si>
  <si>
    <t>Elvis Eladio Cruz Maríñez</t>
  </si>
  <si>
    <t>Nomina Masiva al Personal de la Dirección General</t>
  </si>
  <si>
    <t>Junior Antonio Arias Collado</t>
  </si>
  <si>
    <t>Nomina Masiva al Personal de la Sub Dirección General (del Sub Director Carlos Alberto Padilla)</t>
  </si>
  <si>
    <t>Ángel Luis De Jesús Lora</t>
  </si>
  <si>
    <t>Nomina Masiva al Personal de la División de Mejora y Acondicionamiento Físico</t>
  </si>
  <si>
    <t>Luis Francisco Lizardo Guzmán</t>
  </si>
  <si>
    <t>N/M</t>
  </si>
  <si>
    <t>Ramona Beatriz Ortiz Ortiz</t>
  </si>
  <si>
    <t>Rodolfo Polanco Burgos</t>
  </si>
  <si>
    <t>Amauris Suriel Drullard</t>
  </si>
  <si>
    <t>Nidia Altagracia Padrón Pimentel</t>
  </si>
  <si>
    <t>Pablo Zacarías Taveras Duval</t>
  </si>
  <si>
    <t>I020701010017180100000100000010010000000000                                                                                                00000000000202107250000000006852503500000000000000000000000000000000000000000006852503500000000000000000000000000000000000000000006852503500000000000000000000000000000000000000000000000000000000000000000000000000001000000000000000000000000000000000000000000000000000000000000000000000000000000001989999994.2.992.1.1.5.04</t>
  </si>
  <si>
    <t>A020701010017180100000100000010010000000001SILVIA QUEZADA HERRERA DE MINAYA    FARMACEUTICA ENCARGADA        Vacaciones no tomad           001112275262021072500000000001799723000000000000000000000000000000000000000000001799723000000000000000000000000000000000000000000001799723000DEPARTAMENTO TECNICO FARMACEUTICO PROMES1336101010106CA0000000960185041801000000000000000000000000000000000000000000000000000000000000000000000000000000101989999994.2.992.1.1.5.04</t>
  </si>
  <si>
    <t>A020701010017180100000100000010010000000005BELKIS ROJAS NUÑEZ                  ENCARGADA DE FARMACIA         Vacaciones no tomad           001093768062021072500000000004706968000000000000000000000000000000000000000000004706968000000000000000000000000000000000000000000004706968000DEPARTAMENTO TECNICO FARMACEUTICO PROMES2390101010106CA0020001247024738401000000000000000000000000000000000000000000000000000000000000000000000000000000101989999994.2.992.1.1.5.04</t>
  </si>
  <si>
    <t>A020701010017180100000100000010010000000005SABRA ROBERTS GOMEZ                 ENCARGADO (A)                 Vacaciones no tomad           001176372982021072500000000005537610000000000000000000000000000000000000000000005537610000000000000000000000000000000000000000000005537610000DIVISION DE OBRAS, CONSTRUCCIONES Y SERV0628101010106CA0020001247024071801000000000000000000000000000000000000000000000000000000000000000000000000000000101989999994.2.992.1.1.5.04</t>
  </si>
  <si>
    <t>A020701010017180100000100000010010000000006ANA MARIA AQUINO FELIZ              ENCARGADO (A)                 Vacaciones no tomad           018005887312021072500000000017535764000000000000000000000000000000000000000000017535764000000000000000000000000000000000000000000017535764000DEPARTAMENTO DE INGENIERIA E INFRAESTRUC0628101010106CA0020001247023210801000000000000000000000000000000000000000000000000000000000000000000000000000000101989999994.2.992.1.1.5.04</t>
  </si>
  <si>
    <t>A020701010017180100000100000010010000000002JAN CARLOS OVALLE CLASE             AUX. DE FARMACIAS DEL PUEBLO  Vacaciones no tomad           402259577902021072500000000001868943000000000000000000000000000000000000000000001868943000000000000000000000000000000000000000000001868943000DEPARTAMENTO TECNICO FARMACEUTICO PROMES4558101010106CA0000000960192501001000000000000000000000000000000000000000000000000000000000000000000000000000000101989999994.2.992.1.1.5.04</t>
  </si>
  <si>
    <t>A020701010017180100000100000010010000000007PIERO JOSE BALBUENA FLORENTINO      AUXILIAR DE INVENTARIO        Vacaciones no tomad           001183289962021072500000000002374250000000000000000000000000000000000000000000002374250000000000000000000000000000000000000000000002374250000SECCION DE INVENTARIOS DE INSUMOS PARA L4733101010106CA0020001247021970701000000000000000000000000000000000000000000000000000000000000000000000000000000101989999994.2.992.1.1.5.04</t>
  </si>
  <si>
    <t>A020701010017180100000100000010010000000006DULCE MARIA RODRIGUEZ VALDEZ        FARMACEUTICA                  Vacaciones no tomad           001095517212021072500000000012459622000000000000000000000000000000000000000000012459622000000000000000000000000000000000000000000012459622000DEPARTAMENTO DE ALMACEN GENERAL DE INSUM3116101010106CA0020001247005051301000000000000000000000000000000000000000000000000000000000000000000000000000000101989999994.2.992.1.1.5.04</t>
  </si>
  <si>
    <t>A020701010017180100000100000010010000000004YARMY MODESTA QUEZADA CORCINO       AUX. DE FARMACIAS DEL PUEBLO  Vacaciones no tomad           109000878172021072500000000002422704000000000000000000000000000000000000000000002422704000000000000000000000000000000000000000000002422704000DEPARTAMENTO TECNICO FARMACEUTICO PROMES4558101010106CA0020001100109990001000000000000000000000000000000000000000000000000000000000000000000000000000000101989999994.2.992.1.1.5.04</t>
  </si>
  <si>
    <t>A020701010017180100000100000010010000000005PATRICIA LEONOR DISLA MENDEZ        ENCARGADA DE FARMACIA         Vacaciones no tomad           054010688602021072500000000006368251000000000000000000000000000000000000000000006368251000000000000000000000000000000000000000000006368251000DEPARTAMENTO TECNICO FARMACEUTICO PROMES2390101010106CA0020001170037375301000000000000000000000000000000000000000000000000000000000000000000000000000000101989999994.2.992.1.1.5.04</t>
  </si>
  <si>
    <t>A020701010017180100000100000010010000000005DINORAH ALTAGRACIA SCHIFFINO PERALTAAUX. DE FARMACIAS DEL PUEBLO  Vacaciones no tomad           031006925362021072500000000003807107000000000000000000000000000000000000000000003807107000000000000000000000000000000000000000000003807107000DEPARTAMENTO TECNICO FARMACEUTICO PROMES4558101010106CA0020001247004657201000000000000000000000000000000000000000000000000000000000000000000000000000000101989999994.2.992.1.1.5.04</t>
  </si>
  <si>
    <t>A020701010017180100000100000010010000000001MIGUEL ANTONIO PIMENTEL JIMENEZ     SUPERVISOR (A) DE FCIAS.DEL PUVacaciones no tomad           117000113792021072500000000003512921000000000000000000000000000000000000000000003512921000000000000000000000000000000000000000000003512921000DEPARTAMENTO TECNICO FARMACEUTICO PROMES9036101010106CA0020001960098462201000000000000000000000000000000000000000000000000000000000000000000000000000000101989999994.2.992.1.1.5.04</t>
  </si>
  <si>
    <t>A020701010017180100000100000010010000000005LUIS AMAURYS FERRERAS TAVERAS       PLOMERO                       Vacaciones no tomad           003010501342021072500000000001218274000000000000000000000000000000000000000000001218274000000000000000000000000000000000000000000001218274000DIVISION DE MEJORA Y ACONDICIONAMIENTO F0025101010106CA0020001070112079801000000000000000000000000000000000000000000000000000000000000000000000000000000101989999994.2.992.1.1.5.04</t>
  </si>
  <si>
    <t>A020701010017180100000100000010010000000005AMBAR KARINA HIRALDO GUILLEN        SECRETARIA I                  Vacaciones no tomad           402223797582021072500000000003350254000000000000000000000000000000000000000000003350254000000000000000000000000000000000000000000003350254000SECCION DE INGRESOS PROMESE-CAL         0065101010106CA0020001247025727701000000000000000000000000000000000000000000000000000000000000000000000000000000101989999994.2.992.1.1.5.04</t>
  </si>
  <si>
    <t>A020701010017180100000100000010010000000001YERIKA ESMERALDA BISONO NUÑEZ       AUXILIAR ADMINISTRATIVO (A)   Vacaciones no tomad           402253180842021072500000000001562644000000000000000000000000000000000000000000001562644000000000000000000000000000000000000000000001562644000DIRECCION DE OPERACIONES Y LOGISTICA PRO0138101010106CA0000000960273447001000000000000000000000000000000000000000000000000000000000000000000000000000000101989999994.2.992.1.1.5.04</t>
  </si>
  <si>
    <t>Edson Oscar Reyes Novas</t>
  </si>
  <si>
    <t xml:space="preserve">Promese Cal  </t>
  </si>
  <si>
    <t>Ronald Albany Santana</t>
  </si>
  <si>
    <t>Bárbara Florentino Suero</t>
  </si>
  <si>
    <t>Nomina Masiva al Personal de Mantenimiento del Almacén de 
Santiago</t>
  </si>
  <si>
    <t>Enmanuel Antonio Quiñones Peralta</t>
  </si>
  <si>
    <t>Juana Cedeño Peguero</t>
  </si>
  <si>
    <t>Miguel Martínez Bautista</t>
  </si>
  <si>
    <t>José Ariel Sánchez Martínez</t>
  </si>
  <si>
    <r>
      <t xml:space="preserve">Por medio de la presente, solicitamos la confección de un Cheque de Administración, por valor de </t>
    </r>
    <r>
      <rPr>
        <b/>
        <i/>
        <sz val="13"/>
        <color theme="1"/>
        <rFont val="Cambria"/>
        <family val="1"/>
      </rPr>
      <t>RD$200,000.00</t>
    </r>
    <r>
      <rPr>
        <i/>
        <sz val="13"/>
        <color theme="1"/>
        <rFont val="Cambria"/>
        <family val="1"/>
      </rPr>
      <t xml:space="preserve"> (Doscientos Mil Pesos Con 00/100), a favor de la Señorita </t>
    </r>
    <r>
      <rPr>
        <b/>
        <i/>
        <sz val="13"/>
        <color theme="1"/>
        <rFont val="Cambria"/>
        <family val="1"/>
      </rPr>
      <t>Adalkira Altagracia De La Rosa Javier,</t>
    </r>
    <r>
      <rPr>
        <i/>
        <sz val="13"/>
        <color theme="1"/>
        <rFont val="Cambria"/>
        <family val="1"/>
      </rPr>
      <t xml:space="preserve"> para ser utilizado en los desembolsos de gastos menores de la Caja Chica General de la Institución.</t>
    </r>
  </si>
  <si>
    <t>Correspondiente al Mes de Octubre 2021</t>
  </si>
  <si>
    <t>Balance Conciliado al 30-09-21</t>
  </si>
  <si>
    <t>Cargos por Impuestos del 0.015%, según la Ley 288-04, 
correspondientes al Mes de Octubre de 2021.</t>
  </si>
  <si>
    <t>No Tomar</t>
  </si>
  <si>
    <t>Es Alcohol Etílico!</t>
  </si>
  <si>
    <t>María Altagracia Hilario Hidalgo</t>
  </si>
  <si>
    <t>José Emmanuel Durán Tucker</t>
  </si>
  <si>
    <t>469032107</t>
  </si>
  <si>
    <t>Compra de dos (2) unidades de Candados Yale de 110.60 MM, para ser utilizados en el Almacén Higüero y el Almacén de Ciudad Salud, según comunicación No. D. OP. 215-2021, realizada en fecha 27-09-21, por el Director de Operaciones &amp; Logística.</t>
  </si>
  <si>
    <t>450463678</t>
  </si>
  <si>
    <t>Alondra Rosario</t>
  </si>
  <si>
    <t>Magaly King Kelly</t>
  </si>
  <si>
    <t>Cargos y Comisiones Bancarias, correspondientes  al 
Mes de Octubre de 2021.</t>
  </si>
  <si>
    <t>En D Auto Parts, SRL</t>
  </si>
  <si>
    <t xml:space="preserve">Pago de Viáticos, al personal de la División de Distribución de la Sede Central, que estuvo participando en el abastecimiento de medicamentos a las Farmacias del Pueblo, Programas y Transferencia, en las rutas de las Provincias de Santiago, Valverde Mao, San Cristóbal, Haina, Pedro Brand, San Pedro de Macorís, Boca Chica, Monte Plata, Azua y La Vega,  correspondiente a los días 09, 12, 13, 15, 16 y 19 de Julio del año en curso. </t>
  </si>
  <si>
    <t>Nomina Masiva al Personal de la Dirección de Recursos Humanos</t>
  </si>
  <si>
    <t>Pago de Viáticos, al personal de la Dirección de Recursos Humanos, que estuvo trasladándose hacia la Provincia de Santiago, con la finalidad de participar en la Charla sobre la Prevención del Covid-19, en el Almacén Regional Norte de la referida provincia, correspondiente al día 26 de Agosto del año en curso.</t>
  </si>
  <si>
    <t>Compra de materiales ferreteros, para ser utilizados en la reparación de la cocina de la Sede Central, según comunicación No. MAF-2021-0231, realizada en fecha 04-10-21, por el Encargado de la División de Mejora y Acondicionamiento Físico.</t>
  </si>
  <si>
    <t>Heriberto Castillo García</t>
  </si>
  <si>
    <t>Edwin Ismael Plata Batista</t>
  </si>
  <si>
    <t>Domingo Aniceto De Los Santos</t>
  </si>
  <si>
    <t>Francisco Gerardo Herrera Pérez</t>
  </si>
  <si>
    <t>Paul José Maldonado Bueno</t>
  </si>
  <si>
    <t>Núñez Díaz Auto Parts, SRL.</t>
  </si>
  <si>
    <t>Annette Yanil Vásquez Santana</t>
  </si>
  <si>
    <t>Hansel Luis Rosa Belén</t>
  </si>
  <si>
    <t>Pago de Viáticos, al personal del Departamento de Seguridad Militar y Policial, (Investigación), que estuvo realizando trabajo institucional, en la Zona Este del país, correspondiente a los días 23 y 24 de Agosto del año en curso, según comunicación No. 387-21, realizada en fecha
23-08-21, por el Encargado del referido departamento.</t>
  </si>
  <si>
    <t>Pago de Viáticos, al personal de la Dirección de Farmacias del Pueblo, que estuvo asistiendo al acto de inauguración de nuevas Farmacias del Pueblo, en la Provincia Valverde Mao, correspondiente al día 02 de Septiembre del presente año.</t>
  </si>
  <si>
    <t>Pago de Viáticos, al personal del Departamento de Ingeniería e Infraestructura, que estuvo realizando trabajos de terminación de la FP abandonada, Santiago de la Cruz; instalación de counter, accesorios de baño y letreros de la FP Hoyo de Jaya y Rincón Hondo; visita de espacio para futura construcción de FP, junto a un personal del SNS, en el Hospital Municipal Bajos de Haina y Club Rotario; estas labores fueron realizadas en las Farmacias del Pueblo de las Provincias de Dajabon, Duarte y San Cristóbal, correspondiente a los días 06, 07 y 08 de Septiembre del año en curso.</t>
  </si>
  <si>
    <t>Nomina Masiva al Personal de la Dirección Jurídica</t>
  </si>
  <si>
    <t>Pago de Viáticos, al personal de la Dirección de Farmacias del Pueblo, que estuvo asistiendo al acto de inauguración de nuevas Farmacias del Pueblo, en la Provincia Duarte (San Francisco de Macorís), correspondiente al día 09 de Septiembre del presente año.</t>
  </si>
  <si>
    <t>Pago de Viáticos, al personal de la Dirección de Farmacias del Pueblo, que estuvo trasladándose desde la Provincia de Samaná, hacia Las Galeras, con la finalidad de cubrir siete (7) días de las vacaciones de la Sra. Yerlin Balbuena Guerrero, Auxiliar de Farmacias I, desde el día 06 hasta el día 14 de Julio del año en curso.</t>
  </si>
  <si>
    <t>Pago reparación de la Transmisión de la Camioneta Mazda Placa EL06331, Color blanco, año de fabricación 2015, asignada a la Sub Directora Dra. Andrea Difo, según  comunicación DT/501-21, realizada en fecha 17-09-21, por el Encargado de la División de Transportación.</t>
  </si>
  <si>
    <t>Pago reparación del Autobús Privado Toyota Hiace, de 15 pasajeros, Placa EL00521, Placa EL06271, color blanco, año de fabricación 2013, asignado al transporte del personal de la Sede Central, según  comunicación DT/533-21, realizada en fecha 06-10-21, por el Encargado de la División de Transportación.</t>
  </si>
  <si>
    <t>Pago de Viáticos, al personal de la Dirección de Farmacias del Pueblo, que estuvo trasladándose desde la Sede Central de Santo Domingo, hacia el Municipio de Tamboril, en la Provincia de Santiago, con la finalidad de realizar un levantamiento por la  solicitud de nuevas Farmacias del Pueblo, correspondiente al día 02 de Agosto del presente año.</t>
  </si>
  <si>
    <t>Ángel Luis de Jesús Lora</t>
  </si>
  <si>
    <t>Santo Gervacio Sánchez</t>
  </si>
  <si>
    <t>Mártires Reyes Pérez</t>
  </si>
  <si>
    <t>Víctor José Beevers Báez</t>
  </si>
  <si>
    <t>Luisa Gabriela González</t>
  </si>
  <si>
    <t>Elvin Antonio Rodríguez</t>
  </si>
  <si>
    <t>Nomina Masiva al Personal del Departamento Administrativo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</si>
  <si>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 los días 02 y 03 de Agosto del presente año.</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</si>
  <si>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 los días 04 y 05 de Agosto del presente año.</t>
  </si>
  <si>
    <t>Francis Ramírez</t>
  </si>
  <si>
    <t xml:space="preserve">Pago de Viáticos, al personal de la División de Transportación, que estuvo trasladando un personal del Departamento de Comunicaciones,  hacia la Provincia de Valverde Mao, con la finalidad de participar en
el acto de inauguración de la nueva Farmacia del Pueblo Boruco, correspondiente al día 02 de Septiembre del año en curso. </t>
  </si>
  <si>
    <t>Pago de Viáticos, al personal de la Dirección General, que estuvo participando en el acto de inauguración de la nueva Farmacia del Pueblo Centro de Primer Nivel Comedero Arriba, en la Provincia Sánchez Ramírez, correspondiente al día 13 de Agosto del año en curso.</t>
  </si>
  <si>
    <t>Pago de Viáticos, al personal de la Dirección General, que estuvo participando en el Encuentro con el Sr. Luis Abinader Corona, Presidente de la República Dominicana, y las Juntas de Vecinos de la Provincia de Dajabon, correspondiente al día 11 de Septiembre del año en curso.</t>
  </si>
  <si>
    <t>Víctor Jonathan Almonte Valdez</t>
  </si>
  <si>
    <t>Pago de Viáticos, al personal del Departamento de Seguridad Militar y Policial, que estuvo participando en los actos de inauguración de las  nuevas Farmacias del Pueblo Boruco y UASD, en la Provincia de Valverde Mao,  correspondiente al día 02 de Septiembre del año en curso.</t>
  </si>
  <si>
    <t>Pago de Viáticos, al personal del Departamento de Seguridad Militar, que estuvo realizando trabajos de Investigación, relativos a denuncias de ventas de medicamentos a sobre precio, en las Farmacias del Pueblo de la Provincia Independencia, correspondiente a los días 08 y 09 de Septiembre del año en curso.</t>
  </si>
  <si>
    <t xml:space="preserve">Pago de Viáticos, al personal de la División de Transportación, que estuvo trasladando un personal del Departamento de Comunicaciones,  hacia la Provincia de Sánchez Ramírez, con la finalidad de participar
en el acto de inauguración de una nueva Farmacia del Pueblo, correspondiente al día 25 de Agosto del año en curso. </t>
  </si>
  <si>
    <t>Pago de Viáticos, al personal de la División de Mejora y Acondicionamiento Físico, que estuvo realizando trabajos de instalación de counter y accesorios de baño, en la FP Hermanas Mirabal; reinstalación de unidad condensadora y conexión de tubería en la FP Hospital Antonio Musa; instalación de aire acondicionado, traslado de evaporador y abanico, en la FP Hospital Dr. Francisco Antonio Gonzalvo, entre otros; todas estas labores fueron realizadas en las Farmacias del Pueblo de las Provincias de San Pedro de Macorís, Higuey y Duarte (San Francisco de Macorís), correspondiente a los días 07, 08 y 09 de Septiembre del año en curso.</t>
  </si>
  <si>
    <t>Víctor Antonio Capellán Luna</t>
  </si>
  <si>
    <t xml:space="preserve">Pago de Viáticos, al personal de la División de Transportación, que estuvo trasladando un personal de la Dirección de Recursos Humanos, hacia la Provincia de Santiago, con la finalidad de impartir un curso taller a los colaboradores del Almacén Regional Norte de la referida Provincia, sobre la prevención del Covid-19, correspondiente al día 26 de Agosto del año en curso. </t>
  </si>
  <si>
    <t xml:space="preserve">Pago de Viáticos, al personal de la División de Transportación, que estuvo trasladando un personal del Departamento de Comunicaciones,  hacia la Provincia Duarte (San Francisco de Macorís),  con la finalidad de realizar el montaje del acto de inauguración de una  nueva Farmacia del Pueblo, correspondiente al día 08 de Septiembre del año en curso. </t>
  </si>
  <si>
    <t xml:space="preserve">Pago de Viáticos, al personal de la División de Transportación, que estuvo trasladando un personal del Departamento de Comunicaciones,  hacia la Provincia Duarte (San Francisco de Macorís),  con la finalidad de participar en el acto de inauguración de una  nueva Farmacia del Pueblo, correspondiente al día 09 de Septiembre del año en curso. </t>
  </si>
  <si>
    <t xml:space="preserve">Pago de Viáticos, al personal de la División de Transportación, que estuvo trasladando un personal del Departamento de Comunicaciones,  hacia la Provincia de San Juan de La Maguana, con la finalidad de realizar un levantamiento para futuras farmacias, en Villa Liberación,  correspondiente al día 15 de Septiembre del año en curso. </t>
  </si>
  <si>
    <t xml:space="preserve">Pago de Viáticos, al personal de la División de Transportación, que estuvo trasladando un personal del Departamento de Fiscalización, hacia las Provincias de San Cristóbal e Higuey, con la finalidad de participar en los arqueos sorpresas de las Farmacias del Pueblo de las referidas provincias, correspondiente a los días 23 y 26 de Agosto del año en curso. </t>
  </si>
  <si>
    <t>Recarga de Combustible, al personal de la División de Mejora y Acondicionamiento Físico, que estuvo realizando trabajos de inspección a las nuevas Farmacias del Pueblo próximas a inaugurar, en la Provincia de San Juan, correspondiente a los días 06 y 07 de Septiembre del año en curso.</t>
  </si>
  <si>
    <t>Recarga de Combustible, al personal de la División de Mejora y Acondicionamiento Físico, que estuvo realizando trabajos de supervisión y pre recepción, a las Farmacias del Pueblo Manabao, Higuerito y Villa Magante, en las Provincias de La Vega y Espaillat, correspondiente al día 14 de Septiembre del año en curso.</t>
  </si>
  <si>
    <t>Recarga de Combustible, al personal de la División de Mejora y Acondicionamiento Físico, que estuvo realizando trabajos de mantenimientos a las Farmacias del Pueblo Vallejuelo, Jinova, Pedro Corto, Sabaneta, Las Matas, Hospital Dr. Alejandro Cabral y Sabana Alta, en la Provincia de San Juan, correspondiente a los días 22 y 23 de Septiembre del presente año.</t>
  </si>
  <si>
    <t>Recarga de Combustible, al personal de la División de Mejora y Acondicionamiento Físico, que estuvo realizando trabajos de instalación de counter, en la Farmacia del Pueblo Hato del Padre, en la Provincia de San Juan, correspondiente al día 30 de Septiembre del presente año.</t>
  </si>
  <si>
    <t xml:space="preserve">Pago de Viáticos, al personal de la Dirección General, que estuvo participando en el acto de  inauguración de la nueva Farmacia del Pueblo Centro de Primer Nivel Hermanas Mirabal, en la Provincia Duarte, correspondiente al día 09 de Septiembre del año en curso. </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</si>
  <si>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05 de Agosto del presente año.</t>
  </si>
  <si>
    <t>Pago de Viáticos, al personal de la Dirección de Farmacias del Pueblo, que estuvo trasladándose desde la FP Los Jovillos, hacia la FP CPNA Las Lomas, en la Provincia de Azua, con la finalidad de cubrir la licencia médica de la Encargada de la FP Las Lomas, correspondiente a los días del 22 de Julio hasta el día 04 de Agosto, del presente año.</t>
  </si>
  <si>
    <t>Pago de Viáticos, al personal de la Dirección de Farmacias del Pueblo, que estuvo trasladándose desde la Sede Central de Santo Domingo, hacia la Provincia de Sánchez Ramírez, con la finalidad de organizar las farmacias que estaban próximas a ser inauguradas, correspondiente al día 11 de Agosto del presente año.</t>
  </si>
  <si>
    <t>Pago de Viáticos, al personal de la Dirección de Farmacias del Pueblo, que se traslado desde la Sede Central de Santo Domingo, hacia la Provincia de San José de Ocoa, con la finalidad de organizar los medicamentos de la nueva FP Los Ranchitos, próxima a inaugurarse, correspondiente al día 05 de Agosto del año en curso.</t>
  </si>
  <si>
    <t>Pago de Viáticos, al personal de la Dirección de Farmacias del Pueblo, que se traslado desde la Sede Central de Santo Domingo, hacia la Provincia de Valverde Mao, con la finalidad de organizar los medicamentos de las nuevas FP CPNA Boruco y Dispensario Médico Curno UASD, próximas a inaugurarse, correspondiente al día 01 de Septiembre del año en curso.</t>
  </si>
  <si>
    <t>Pago de Viáticos, al personal del Departamento de Comunicaciones, que estuvo participando en el acto de inauguración de una nueva Farmacia del Pueblo, en la Provincia Sánchez Ramírez, correspondiente al día 25 de Agosto del año en curso.</t>
  </si>
  <si>
    <t>Pago de Viáticos, al personal del Departamento de Transportación, que estuvo trasladando un personal del Departamento de Comunicaciones hacia la Provincia de Sánchez Ramírez, correspondiente al día 25 de Agosto del año en curso.</t>
  </si>
  <si>
    <t>Pago de Viáticos, al personal de la Dirección General, que estuvo participando en el Encuentro con el Sr. Luis Abinader Corona, Presidente de la República Dominicana, y los Comunitarios de los Municipios de Guerra, San Luis y Boca Chica, correspondiente al día 04 de Septiembre del año en curso.</t>
  </si>
  <si>
    <t>Recarga de Combustible, al personal de la División de Transportación, que estuvo brindando asistencia a un personal del Departamento de Fiscalización, con la finalidad de fiscalizar distintas Farmacias del Pueblo, en la Provincia de Jimaní, correspondiente a los días 19 y 20 
de Octubre del presente año.</t>
  </si>
  <si>
    <t>Recarga de Combustible, al personal de la División de Mejora y Acondicionamiento Físico, que estuvo realizando trabajos de instalación de counter y accesorios de baño, en las Farmacias del Pueblo Carrera de Yegua, La Jagua y Rancho de María Nova, en la Provincia de San Juan, correspondiente a los días 27 y 28 de Septiembre del año en curso.</t>
  </si>
  <si>
    <t>Pago de Impuestos, para la obtención de un  Certificado de Antecedentes No Penales, del Ing. Rafael Adolfo Pérez de León, Director General de la Institución, como parte de la documentación solicitada para la habilitación de nuevas Farmacias del Pueblo, según requerimiento
realizado por la Dirección General de Habilitación y Acreditación.</t>
  </si>
  <si>
    <t>Completivo final de 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San Cristóbal, Peravia y Monseñor Nouel, correspondiente al día 04 de Agosto del año en curso. (Transferencia Duplicada, pagada en esta misma fecha, a los mismos colaboradores, por un valor total de $27,200.00)</t>
  </si>
  <si>
    <t>Impresos C. V, SRL.</t>
  </si>
  <si>
    <t>Recarga de Combustible, al personal de la División de Mejora y Acondicionamiento, que estuvo participando en los trabajos pendientes, para la habilitación de la Farmacia del Pueblo Santiago de la Cruz, en la Provincia de Dajabon, correspondiente a los días 20, 22 y 23 de Octubre del año en curso.</t>
  </si>
  <si>
    <t>5</t>
  </si>
  <si>
    <t>9</t>
  </si>
  <si>
    <t>13</t>
  </si>
  <si>
    <t>17</t>
  </si>
  <si>
    <t>21</t>
  </si>
  <si>
    <t>26</t>
  </si>
  <si>
    <t>Nomina Masiva al Personal del Departamento de Fiscalización</t>
  </si>
  <si>
    <t>Pago de Viáticos, al personal del Departamento de Ingeniería e Infraestructura, que estuvo realizando trabajos de pintura de toldo, instalación y desinstalación de carpa, de la FP Clínica Rural Hermanas Mirabal y mantenimiento a las FP La Rosa de Cenovi, Hospital Municipal de Cenovi y CAP El Caimito; estas labores fueron realizadas, en las Farmacias del Pueblo de la Provincia Duarte (San Francisco de Macorís), correspondiente a los días 08 y 09 de Septiembre del año en curso.</t>
  </si>
  <si>
    <t>Pago de Viáticos, al personal del Departamento de Ingeniería e Infraestructura, que estuvo realizando la de supervisión de trabajos en la FP Manabao; pre recepción de la FP Higuerito; traslado de abanico, desde la Sede Central de Santo Domingo, hacia la División General de Salud; emplazamiento de trabajos de construcción en la FP CNA Cumayasa; cambio de terminales eléctricas de compresor y mantenimiento de evaporador, en la FP Pro Familia; instalación de letreros hospitalarios y mantenimiento de aire acondicionado, en la FP Club Luperón, Centro de Salud Integral Pro Familia y San Vicente de Paul, entre otros; estas labores fueron realizadas, en las Farmacias del Pueblo de las Provincias de Duarte, Peravia, San Juan, La Romana, La Vega y Espaillat, correspondiente a los días 14, 15, 16 y 17 de Septiembre del año en curso.</t>
  </si>
  <si>
    <t xml:space="preserve">Pago de Viáticos, al personal de la División de Distribución de la Sede Central, que estuvo participando en el abastecimiento de medicamentos a las Farmacias del Pueblo, Programas y Transferencia, en las rutas de las Provincias de Villa Altagracia, Hato Mayor, Higuey, San Francisco de Macorís, Hato Mayor, El Seibo, San Pedro de Macorís, La Romana y Samaná, correspondiente a los días 14, 15, 17 y 18 de Mayo del año en curso. </t>
  </si>
  <si>
    <t xml:space="preserve">Pago de Viáticos, al personal del Departamento de Bienestar Social, que estuvo realizando la supervisión en el Hospital Alejandro Cabral, del Programa Pausam, y participando en una reunión con los coordinadores de dicho programa, en la Provincia de Santiago, correspondiente al día 26 de Agosto del año en curso. </t>
  </si>
  <si>
    <t>Pago de Viáticos, al personal del Departamento de Tecnología, que estuvo trasladándose hacia la provincia Espaillat (Moca), con la finalidad  de realizar el cambio de los equipos tecnológicos, en las Farmacias del Pueblo CPNA Juan López y Hospital  Rafael Gutiérrez Sánchez,  correspondiente al día 07 de Septiembre del año en curso.</t>
  </si>
  <si>
    <t>Pago de Viáticos, al personal del Departamento de Tecnología, que estuvo trasladándose hacia la provincia Duarte (San Francisco de Macorís), con la finalidad  de instalar equipos tecnológicos y brindar asistencia técnica, en las Farmacias del Pueblo CPNA Hermanas Mirabal, CPNA Hoyo de Jaya y CPNA Rincón Hondo, correspondiente al día 08 de Septiembre del año en curso.</t>
  </si>
  <si>
    <t>Pago de Viáticos, al personal del Departamento de Comunicaciones, que estuvo participando en el acto de inauguración de Tres (3) nuevas Farmacias del Pueblo, en la Provincia de Duarte (San Francisco de Macorís), correspondiente al día 09 de Septiembre del presente año.</t>
  </si>
  <si>
    <t>Luis Enmanuel Domínguez</t>
  </si>
  <si>
    <t>Rubén Darío Cabreja Castillo</t>
  </si>
  <si>
    <t>Pago de Viáticos, al personal del Departamento de Tecnología, que estuvo trasladándose hacia las provincias de La Vega y Monseñor Nouel,  con la finalidad  de brindar asistencia tecnológica, en las Farmacias del Pueblo Hospital Dr. Pedro Emilio De Marchena, Barranca, La Vega y Jayaco,  correspondiente al día 18 de Agosto del año en curso.</t>
  </si>
  <si>
    <t>Deivi Manuel Montero Feliz</t>
  </si>
  <si>
    <t>Nelson Alcides Minyety</t>
  </si>
  <si>
    <t xml:space="preserve">Pago de Viáticos, al personal de la División de Distribución de la Sede Central, que estuvo participando en el abastecimiento de medicamentos a las Farmacias del Pueblo, Programas y Transferencia, en las rutas de las Provincias de San Cristóbal, Salcedo, Santiago, Pedro Brand y Haina,  correspondiente a los días 04, 08, 09, 10 y 11 de Junio del año en curso. </t>
  </si>
  <si>
    <t>Pago de Viáticos, al personal de la División de Mejora y Acondicionamiento Físico, que estuvo realizando trabajos de instalación de Counter en las siete nuevas Farmacias del Pueblo, próximas a inaugurar en la Provincia de San Juan, correspondiente a los días 26, 27 y 28 de Septiembre del año en curso.</t>
  </si>
  <si>
    <t>Pago de Viáticos, al personal del Departamento de Comunicaciones que estuvo realizando montaje del acto de inauguración de la nueva Farmacia del Pueblo Boruco, en la Provincia de Valverde Mao, correspondiente al día 02 de Septiembre del año en curso.</t>
  </si>
  <si>
    <t>Pago de Viáticos, al personal del Departamento de Comunicaciones que estuvo trasladándose hacia la Provincia de San Juan, con la finalidad de realizar un levantamiento para el montaje de los actos de inauguración de siete (7) nuevas Farmacias del Pueblo, correspondiente al día 17 de Septiembre del año en curso.</t>
  </si>
  <si>
    <t>Pago de Viáticos, al personal del Departamento de Comunicaciones que estuvo trasladándose hacia la Provincia de San Juan, con la finalidad de participar en el montaje del acto de inauguración de nuevas Farmacias del Pueblo, correspondiente a los días 06 y 07 de Octubre del año en curso.</t>
  </si>
  <si>
    <t>Pago de Viáticos, al personal del Departamento de Comunicaciones, que estuvo asistiendo a la Provincia de Santiago, con la finalidad de realizar el montaje de una Capacitación, en el Almacén Regional Norte, de la referida provincia, el día 17 de Septiembre del año en curso.</t>
  </si>
  <si>
    <t>Pago de Viáticos, al personal del Departamento de Comunicaciones, que estuvo asistiendo a la Provincia de Santiago, con la finalidad de cubrir la apertura de una Capacitación, en el Almacén Regional Norte, de la referida provincia, el día 22 de Septiembre del año en curso.</t>
  </si>
  <si>
    <t>Pago de Viáticos, al personal del Departamento de Comunicaciones, que estuvo asistiendo a la Provincia de San Pedro de Macorís, con la finalidad de realizar un levantamiento para el montaje de una Capacitación, en la referida provincia, el día 23 de Septiembre del año en curso.</t>
  </si>
  <si>
    <t xml:space="preserve">Pago de Viáticos, al personal de la Dirección de Recursos Humanos, que estuvo asistiendo a la Apertura de Capacitaciones Regionales, en el Club de la Asociación de Cronistas Deportivos (ACDS), en la Provincia de Santiago, correspondiente al día 20 de Septiembre del año en curso. </t>
  </si>
  <si>
    <t xml:space="preserve">Pago de Viáticos, al personal de la Dirección de Recursos Humanos, que estuvo coordinando la Logística de las Capacitaciones Regionales, en el Club de la Asociación de Cronistas Deportivos (ACDS), en la Provincia de Santiago, desde el día 20 hasta el día 23 de Septiembre del año en curso. </t>
  </si>
  <si>
    <t>Pago de Viáticos, al personal de la Dirección de Farmacias del Pueblo, que estuvo trasladándose hacia el Municipio de Tamboril, en la Provincia de Santiago, con la finalidad de realizar inspección por solicitud de una nueva Farmacia del Pueblo en la referida localidad, correspondiente al día 21 de Septiembre del presente año.</t>
  </si>
  <si>
    <t xml:space="preserve">Pago de Viáticos, al personal de la Dirección General, que estuvo asistiendo al acto de inauguración de la nueva Farmacia del Pueblo Centro Primer Nivel de Atención El Rosario, en la Provincia de San Juan, correspondiente al día 07 de Octubre del año en curso. </t>
  </si>
  <si>
    <t>Nomina Masiva al Personal de la División de Transportación</t>
  </si>
  <si>
    <t>Pago de Viáticos, al personal de la División de Transportación, que estuvo asistiendo un personal del Departamento de Compensación, Beneficios y Capacitación, hacia la Provincia de San Pedro de Macorís, con la finalidad de impartir las Capacitaciones Regionales en la referida provincia, correspondiente a los días desde el 11 hasta el día 15 de Octubre del presente año.</t>
  </si>
  <si>
    <t xml:space="preserve">Recarga de Peaje (Paso Rápido), a la Flotilla Vehicular de la Institución, que distribuyen medicamentos y prestan servicios de mantenimiento, según comunicación No. CDA/321-21, realizada en fecha 28-10-21, por
el Encargado del Departamento Administrativo, </t>
  </si>
  <si>
    <t>Alberto Antonio Infante Agesta</t>
  </si>
  <si>
    <t>Luz Ysaura González Adames</t>
  </si>
  <si>
    <t>Starlin Felipe Toribio Núñez</t>
  </si>
  <si>
    <t>Omar Eladio Gratereaux Martínez</t>
  </si>
  <si>
    <t>Pago de Viáticos, al personal de la Dirección de Farmacias del Pueblo, que estuvo realizando la organización de los medicamentos, en siete (07) nuevas Farmacias próximas a inaugurar en la Provincia de San Juan, correspondiente a los días 04 y 05 de Octubre del presente año.</t>
  </si>
  <si>
    <t xml:space="preserve">Pago de Viáticos, al personal del Departamento de Seguridad Militar y Policial, que estuvo asistiendo al Director General de la Institución, como chofer, con la finalidad de presidir los actos de inauguración de nuevas Farmacias del Pueblo, en la Provincia de San Juan, correspondiente al día 07 de Octubre del año en curso. </t>
  </si>
  <si>
    <t xml:space="preserve">Pago de Viáticos, al personal del Departamento Administrativo, que estuvo trasladándose hacia el Almacén Regional Norte, de la Provincia de Santiago, con la finalidad de supervisar la Flotilla vehicular del referido almacén, correspondiente al día 25 de Octubre del año en curso. </t>
  </si>
  <si>
    <t>Jorge Elías Hilarión Michelin Ramírez</t>
  </si>
  <si>
    <t xml:space="preserve">Recarga de Combustible, al personal de la División de Mejora y Acondicionamiento Físico, que estuvo realizando la supervisión de los trabajos de terminación, previo a la inauguración de la nueva Farmacia del Pueblo Los Quemados, correspondiente a los días 20 y 21 de Octubre del año en curso. </t>
  </si>
  <si>
    <t xml:space="preserve">Pago de Viáticos, al personal del Departamento de Seguridad Militar y Policial, que estuvo asistiendo al Director General de la Institución, como chofer, con la finalidad de participar en la Capacitación del Personal de nuevo ingreso, en el Almacén Regional Norte, de la Provincia de Santiago, correspondiente al día 22 de Septiembre del año en curso. </t>
  </si>
  <si>
    <t>Reverso de Transferencia ACH No. 24685445659, realizada a favor de Impresos CV, SRL, en fecha 26-10-21, por un valor de $4,746.00, la cual fue devuelta por el Banco, por el beneficiario tener la cuenta bancaria incorrecta</t>
  </si>
  <si>
    <t>Reverso del cobro de impuesto del 0.15%, correspondiente a la Transferencia ACH No. 24685445659, realizada a favor de Impresos CV, SRL, en fecha 26-10-21, por un valor de $4,746.00, la cual fue devuelta por el Banco, por el beneficiario tener la cuenta bancaria incorrecta</t>
  </si>
  <si>
    <t>Sobrante de la Transferencia por Recarga de Combustible
No.  24471014538, realizada a favor de Elvis Eladio Cruz 
Maríñez, en fecha 29-09-21, por un valor total de $9,000.00</t>
  </si>
  <si>
    <t>Sobrante de la Transferencia por Recarga de Combustible 
No.  23976462159, realizada a favor de Miguel Martínez 
Bautista, en fecha 26-07-21, por un valor total de $2,900.00</t>
  </si>
  <si>
    <t>Sobrante de la Transferencia por Recarga de Combustible 
No.  24429929059, realizada a favor de Rafael Florentino 
Calderón, en fecha 23-09-21, por un valor total de $2,000.00</t>
  </si>
  <si>
    <t>Sobrante de la Transferencia por Recarga de Combustible
No.  24471902714, realizada a favor de Enmanuel Antonio 
Quiñones Peralta, en fecha 29-09-21, por un valor total de $19,100.00</t>
  </si>
  <si>
    <t xml:space="preserve">Ingresos recibidos por concepto de la  5ta. Regularización del Fondo Reponible Institucional, correspondiente al año 2021 (Libramiento No. 7041-1, de fecha 23-09-21); Transferencia recibida a través del Banco de Reservas, vía la Tesorería Nacional, en esta misma fecha. </t>
  </si>
  <si>
    <t xml:space="preserve">Pago de Viáticos, al personal de la División de Distribución de la Sede Central, que estuvo participando en el abastecimiento de medicamentos a las Farmacias del Pueblo, Programas y Transferencia, en las rutas de las Provincias de La Altagracia, Miches, Peravia, La Romana,  Hato Mayor, Monte Plata, San José de Ocoa, Samaná, María Trinidad Sánchez, Azua, San Juan, Elías Piña y Bahoruco, correspondiente a los días 20, 22, 23 y 27 de Julio del año en curso. </t>
  </si>
  <si>
    <t>Recarga de Combustible, al personal del Departamento de Ingeniería e Infraestructura, que estuvo realizando trabajos de recepción y visita de mantenimiento, a las Farmacias del Pueblo La Zanja, El Batey, Las Charcas de María Nova, Hato del Padre, El Rosario, La Jagua, Carrera 
de Yegua, Montancitos y Vista del Yaque, en la Provincia de San Juan, correspondiente a los días 15 y 16 de Septiembre del año en curso.</t>
  </si>
  <si>
    <t xml:space="preserve">Pago de Viáticos, al personal de la Dirección General, que estuvo participando en el Encuentro con el Sr. Presidente de la República, Luis Abinader Corona y las Juntas de Vecinos de la Provincia de Monte Cristi, correspondiente al día 12 de Septiembre del año en curso. </t>
  </si>
  <si>
    <t>Pago de Viáticos, al personal de la División de Mejora y Acondicionamiento Físico, que estuvo realizando trabajos de pintura exterior e interior y chequeo de aire acondicionado, en la FP Hospital Municipal Castillo; adecuación de la FP Los Ranchitos; pintura de counter de la FP Los Ranchitos; instalación de counter y accesorios de baño y letreros, en la FP Caballero, entre otros; estas labores fueron realizadas en las Farmacias del Pueblo de las Provincias  Duarte, San José de Ocoa, Sánchez Ramírez y San Cristóbal, correspondiente a los días 03, 05, 07 y 09 de Agosto del año en curso.</t>
  </si>
  <si>
    <t>Pago de Viáticos, al personal del Departamento de Ingeniería e Infraestructura, que estuvo realizando trabajos de desconexión eléctrica existente, para conectar nuevo contador en la FP Hospital Municipal de Cambita El Pueblo; supervisión de necesidades en las FP Hospital Municipal Yaguate, Los Quemados; traslado de anaqueles desde la FP Hospital Municipal Cambita El Pueblo, hacia el Almacén de Los Alcarrizos; supervisión de las FP CPN La Zanja, El Batey, Hato del Padre, Las Charcas de María Nova, El Rosario, La Jagua y Carrera de Yegua, entre otros; estas labores fueron realizadas, en las Farmacias del Pueblo de las Provincias de San Cristóbal, Monseñor Nouel, Sánchez Ramírez y San Juan, correspondiente a los días 18 y 19 de Agosto del año en curso.</t>
  </si>
  <si>
    <t>Pago de Viáticos, al personal del Departamento de Ingeniería e Infraestructura, que estuvo realizando trabajos de Visita de evaluación de la FP Unap Boruco con el personal de comunicaciones; instalación de counter, accesorios de baño y letreros, en la FP Boruco; desmonte de la unidad de condensador en la FP Las Cuchillas y Cahoba; desmonte de unidad de unidad de condensador en la FP Hospital Municipal Antonio Musa; traslado de nevera de Santo Domingo hacia la FP Comedero Arriba, en Sanchez Ramirez; conexión eléctrica de la FP Boruco al suministro de energía de Edenorte y revision del sistema eléctrico en la FP UASD, entre otros; estas labores fueron realizadas, en las Farmacias del Pueblo de las Provincias de Valverde Mao, San Cristóbal y San Pedro de Macorís, correspondiente a los días 27, 30 y 31 de Agosto y al día 01 de Septiembre del año en curso.</t>
  </si>
  <si>
    <t>Pago de Viáticos, al personal del Departamento de Ingeniería e Infraestructura, que estuvo realizando trabajos de mantenimiento previo a inauguración, instalación y desinstalación de carpa en la FP Boruco; reparación de falla eléctrica en la FP Proyecto 4; reparación eléctrica de las lámparas e instalación de cableado en la FP Nuestra Señora de Regla, entre otros; estas labores fueron realizadas, en las Farmacias del Pueblo de las Provincias de Valverde Mao, Azua y Baní, correspondiente a los días 01, 02 y 03 de Septiembre del año en curso.</t>
  </si>
  <si>
    <t>Pago de Viáticos, al personal del Departamento de Tecnología, que estuvo trasladándose hacia la provincia Espaillat (Moca), con la finalidad  de realizar cambios  de los equipos tecnológicos, en las Farmacias del Pueblo Zona Franca Espaillat y Juan López, correspondiente al día 11 de Agosto del año en curso.</t>
  </si>
  <si>
    <t>Pago de Viáticos, al personal del Departamento de Tecnología, que estuvo trasladándose hacia la provincia de Valverde Mao, con la finalidad  de instalar equipos tecnológicos y brindar asistencia, en las Farmacias del Pueblo CPNA Boruco, Dispensario Médico Curno UASD Y Hospital Municipal Esperanza, correspondiente al día 01 de Septiembre del año en curso.</t>
  </si>
  <si>
    <t>Pago de Viáticos, al personal del Departamento de Comunicaciones que estuvo realizando la cobertura fotográfica, del Consejo de Gobierno, donde participo el Director General de la Institución, en las Provincias de Dajabón y Monte Cristi, correspondiente a los días 11 y 12  de  Septiembre del año en curso.</t>
  </si>
  <si>
    <t xml:space="preserve">Pago de Viáticos, al personal de la Dirección General, que estuvo asistiendo al Encuentro con el Sr. Luis Abinader Corona, Presidente de la República Dominicana y con las Juntas de Vecinos de la Provincia de Monte Cristi,  correspondiente al día 12 de Septiembre del año en curso. </t>
  </si>
  <si>
    <t>Pago de Viáticos, al personal de la División de Mejora y Acondicionamiento Físico, que estuvo realizando trabajos de construcción de pileta de baño, empate de escalera de emergencia, construcción de dos escalones frontales, colocación de granito faltante en el baño y levantamiento para dejar en funcionamiento el terreno de la FP Santiago de Cruz, entre otros; estas labores fueron realizadas en la Farmacia del Pueblo referida anteriormente, en la Provincia de Dajabón,  correspondiente a los días 21, 22 y 23 de Septiembre del año en curso.</t>
  </si>
  <si>
    <t xml:space="preserve">Pago de Viáticos, al personal de la División de Distribución de la Sede Central, que estuvo participando en el abastecimiento de medicamentos a las Farmacias del Pueblo, Programas y Transferencia, en las rutas de las Provincias de Independencia, Elías Piña, San Juan, Barahona, Baní, Santiago, La Vega, San Pedro de Macorís y Valverde Mao, correspondiente a los días 27, 28, 29 y 30 de Julio del año en curso. </t>
  </si>
  <si>
    <t xml:space="preserve">Pago de Viáticos, al personal del Departamento de Seguridad Militar y Policial, que estuvo asistiendo al Director General de la Institución, como chofer, con la finalidad de presidir los actos de inauguración de nuevas Farmacias del Pueblo, en las Provincias de Dajabón y Monte Cristi,  correspondiente a los días 11 y 12 de Septiembre del año en curso. </t>
  </si>
  <si>
    <t>LIC. MARIA CRISTINA PRADO</t>
  </si>
  <si>
    <t>LIC. JESUCITA FELIZ</t>
  </si>
  <si>
    <t>ENCARGADA DIVISION DE TESORERIA</t>
  </si>
  <si>
    <t>ENCARGADA DEPARTAMENTO FINANCIERO</t>
  </si>
  <si>
    <t>PREPARADO POR</t>
  </si>
  <si>
    <t>REVISADO POR</t>
  </si>
  <si>
    <t>LIC. GEORGINA VICTORIANO MORENO</t>
  </si>
  <si>
    <t>DIRECTORA ADMINISTRATIVA FINANCIERA</t>
  </si>
  <si>
    <t>AUTORIZADO POR</t>
  </si>
  <si>
    <t>PROGRAMA DE MEDICAMENTOS ESENCIALES (PROMESE CAL)</t>
  </si>
  <si>
    <t>Balance Final</t>
  </si>
  <si>
    <t>Sobrante de la Transferencia por Recarga de Combustible 
No.  24471860473, realizada a favor de Armando Rafael Del Rosario, en fecha 29-09-21, por un valor total de $18,100.00</t>
  </si>
  <si>
    <t>Sobrante de la Transferencia por Recarga de Combustible 
No.  24471396333, realizada a favor de Manuel Alberto Rivera Aristy, en fecha 29-09-21, por un valor total de $17,000.00</t>
  </si>
  <si>
    <t>Sobrante de la Transferencia por Recarga de Combustible
No.  24471054037, realizada a favor de Ángel Luis De
Jesús Lora, en fecha 29-09-21, por un valor total de $19,100.00</t>
  </si>
  <si>
    <t>Sobrante de la Transferencia de Combustible No.  24471204392, realizada a favor de Rodolfo Enmanuel Gómez, en fecha 29-09-21, por un valor total de $12,800.00</t>
  </si>
  <si>
    <t>Pago Rellenado de los Cilindros de Gas de la Institución, de 100 libras, 50 y cuatro (4) de 25 libras cada uno, para ser utilizados en la Cocina del Comedor de Empleados y de la Dirección General, según comunicación SUM-/No.0063-2021, realizada en fecha 22-09-21, por la Encargada de la División de Servicios Generales.</t>
  </si>
  <si>
    <t>Pago alquiler de local, donde funciona la Farmacia del Pueblo Sabana de La Mar, ubicada en la Avenida Diego de Lara, casa No. 106, del Municipio Sabana de La Mar, en la Provincia de Hato Mayor,  correspondiente a las fechas del 29 de Mayo al  29 de Septiembre del año en curso.</t>
  </si>
  <si>
    <t>Pago alquiler de local, donde funciona la Farmacia del Pueblo de Las Terrenas, instalada en el Local No. 1, del Edificio La Granada, ubicado en la Calle Boulevard, Las Terrenas, en la Provincia de Samaná, correspondiente a los meses de Junio y Julio del año en curso.</t>
  </si>
  <si>
    <t>Pago alquiler de local, donde funciona la Farmacia del Pueblo Las Colinas,  ubicada en la Calle 5, casa No. 113,
del Barrio Las Colinas, en la Provincia de Jarabacoa,  correspondiente al período desde el 01 de Julio hasta el 
01 de Septiembre del año en curso.</t>
  </si>
  <si>
    <t>Pago alquiler de local, donde funciona la Farmacia del Pueblo de Las Terrenas, instalada en el Local No. 1, del Edificio La Granada, ubicado en la Calle Boulevard, Las Terrenas, en la Provincia de Samaná, correspondiente al mes de Agosto del año en curso.</t>
  </si>
  <si>
    <t>Devolución Total de la Transferencia por Recarga de Combustible No. 24194618706, realizada a favor de Rodolfo Polanco Burgos, en fecha 25-08-21, por un valor total de $3,200.00</t>
  </si>
  <si>
    <t>Sobrante de la Transferencia por Recarga de Gas Propano 
No. 24533663026, realizada  a favor del Señor José Herrera, en fecha 07-10-21,por un valor total de $7,746.00</t>
  </si>
  <si>
    <t>Pago alquiler de local, donde funciona la Farmacia del Pueblo de Sabana Perdida,  ubicada en la Calle 22, local No. 34, del Barrio El Progreso, Sabana Perdida, en Santo Domingo Norte,  correspondiente a las fechas desde el 25 de Abril hasta el 25 de de Septiembre del presente año.</t>
  </si>
  <si>
    <t>Recarga de Combustible, al personal de la División de Mejora y Acondicionamiento Físico, que estuvo realizando trabajos de terminación en la Farmacia del Pueblo De La Cruz, en la Provincia de Dajabón, correspondiente a los días 21, 22 y 23 de Septiembre del año en curso.</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</si>
  <si>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Azua,   correspondiente al día 22 de Julio del año en curso. </t>
  </si>
  <si>
    <t>Devolución parcial de la Transferencia de Nomina Masiva de Viáticos, realizada a favor de los colaboradores de la Sub Dirección General (Dra. Andrea Difo), en fecha 
30-07-21, por un valor total de $23,050.00</t>
  </si>
  <si>
    <t xml:space="preserve">Recarga de Peaje (Paso Rápido), a la Flotilla Vehicular 
de la Institución, que distribuyen medicamentos y prestan servicios de mantenimiento, según comunicación No. CDA/305-21, realizada en fecha 15-10-21, por
el Encargado del Departamento Administrativo.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</si>
  <si>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 de las Provincias de San Cristóbal y Peravia, correspondiente al día 23 de Julio del año en curso. </t>
  </si>
  <si>
    <t>Reparación de la Bomba Clutch, del Autobús Hyundai County, año 2003 (Omsa), Ficha 03-139, la cual se encuentra prestada a esta Institución, el cual mismo es utilizado para brindar transporte a los colaboradores de Promese, según comunicación No. DT 516-21, realizada en fecha 30-09-21, por el Encargado de la División de Transportación.</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</si>
  <si>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Monseñor Nouel y Hermanas Mirabal,  correspondiente al día 03 de Julio del año en curso. </t>
  </si>
  <si>
    <t>Pago de Viáticos, al personal de la Dirección General que estará participando en la Jornada de Vacunación del Programa Ampliado de Inmunización (PAI), en la Provincia de Santo Domingo, el cual fue llevado a cabo desde el día 01 hasta el día 15 de Septiembre del presente año.</t>
  </si>
  <si>
    <t>Pago de Viáticos, al Personal de la Sub Dirección General, (Sub Director Luis Lizardo Guzmán), que estuvo participando en los actos de inauguración de tres nuevas Farmacias del Pueblo, en la Provincia Duarte (San Francisco de Macorís), correspondiente al día 09 de Septiembre del presente año.</t>
  </si>
  <si>
    <t>Pago de Viáticos, al personal del Departamento de Comunicaciones, que estuvo realizando la Cobertura  fotográfica, de la Actividad del Consejo de Gobierno, donde participó el Director General de la Institución, celebrada en la Provincia de Valverde Mao, correspondiente al día 21 de Agosto del año en curso.</t>
  </si>
  <si>
    <t>Pago Reparación de la Furgoneta Nissan Urban, Placa EL07461, asignada a la División de Distribución, para el transporte de los Medicamentos e Insumos de las Farmacias del Pueblo, según comunicación No. DT 534-21, realizada en fecha 06-10-21, por el Encargado de la División de Transportación.</t>
  </si>
  <si>
    <t>Pago de Viáticos, al Personal de la Sub Dirección General, (Sub Director Luis Lizardo Guzmán), que estuvo participando en los actos de inauguración de dos nuevas Farmacias del Pueblo, en la Provincia de Valverde Mao, correspondiente al día 02 de Septiembre del presente año.</t>
  </si>
  <si>
    <t>Pago de Viáticos, al personal del Departamento de Seguridad Militar y Policial, (Investigación), que estuvo realizando trabajo institucional, en la Zona Sur del país, correspondiente al día 19 de Agosto del año en curso, según comunicación No. 380-21, realizada en fecha 
18-08-21, por el Encargado del referido departamento.</t>
  </si>
  <si>
    <t>Pago de Viáticos, al personal del Departamento de Seguridad Militar y Policial, que estuvo realizando trabajo institucional, en la Provincia de Valverde Mao, correspondiente al día 21 de Agosto del año en curso, según comunicación No. 383-21, realizada en fecha 
18-08-21, por el Encargado del referido departamento.</t>
  </si>
  <si>
    <t>Pago de Viáticos, al personal del Departamento de Seguridad Militar y Policial, que estuvo realizando trabajo institucional, en la Provincia de San Cristóbal, correspondiente al día 20 de Agosto del año en curso, según comunicación No. 386-21, realizada en fecha
23-08-21, por el Encargado del referido departamento.</t>
  </si>
  <si>
    <t>Pago de Viáticos, al personal de la Dirección General, 
que estuvo participando en el Encuentro del Consejo de Ministros, en la Provincia de Valverde Mao, correspondiente al día 21 de Agosto del año en curso.</t>
  </si>
  <si>
    <t>Pago de Viáticos, al personal del Departamento Administrativo, que estuvo participando en el acto de inauguración de la nueva Farmacia del Pueblo Centro Primer Nivel Boruco, en la Provincia de  Valverde Mao, correspondiente al día 02 de Septiembre del año en curso.</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</si>
  <si>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San Cristóbal, Peravia y Monseñor Nouel, correspondiente al día 04 de Agosto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</si>
  <si>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María Trinidad Sánchez, Samaná y La Romana, correspondiente al día 01 de Agosto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</si>
  <si>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La Vega, Sánchez Ramírez y El Seibo, correspondiente al día 02 de Agosto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</si>
  <si>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Sánchez Ramírez, Azua  y Monte Plata, correspondiente al día 03 de Agosto del año en curso. </t>
  </si>
  <si>
    <t>Pago de Viáticos, al Personal de la Sub Dirección General, (Sub Director Carlos Alberto Padilla), que estuvo participando en los actos de inauguración de nuevas Farmacias del Pueblo, en la Provincia de Hermanas Mirabal (Salcedo), correspondiente al día 09 de Septiembre del presente año.</t>
  </si>
  <si>
    <t>Pago de Viáticos, al personal de la Dirección Jurídica, que estuvo participando en el acto de inauguración de una nueva Farmacia del Pueblo, en la Provincia de San Francisco, correspondiente al día 09 de Septiembre del año en curso.</t>
  </si>
  <si>
    <t>Abono a 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San Cristóbal, Peravia y Monseñor Nouel, correspondiente al día 04 de Agosto del año en curso. (Transferencia Duplicada, pagada en esta misma fecha,  a los mismos colaboradores, por un valor total de $27,200.00)</t>
  </si>
  <si>
    <t>Pago de Viáticos, al personal de la Dirección General, 
que estuvo participando en el Encuentro con el Sr. Luis Abinader Corona, Presidente de la República Dominicana, y los Comunitarios de los Municipios de Guerra, San Luis y Boca Chica, correspondiente al día 04 de Septiembre del año en curso.</t>
  </si>
  <si>
    <t>Pago de Viáticos, al personal del Departamento de Ingeniería e Infraestructura, que estuvo realizando trabajos de inspección previo a la inauguración de la nueva FP CPN Los Ranchitos; visita a la junta de vecinos de los apartamentos de Los Reyes, en Santiago, a fin de realizar levantamiento para futuras farmacias; supervisión de trabajos realizados en la FP Hospital Dr. Toribio Bencosme; interconexión eléctrica en la FP Cambita El Pueblo; supervisión de las FP Hospital Arturo Grullon, Bella Vista y Hospital Dr. Cabral y Báez, entre otros; todas estas labores fueron realizadas en las Farmacias del Pueblo de las Provincias de Puerto Plata, San Cristóbal, San José de Ocoa y Santiago, correspondiente a los días 02, 03 y 04 de Agosto del
presente año.</t>
  </si>
  <si>
    <t>Compra de cuatro (4) candados y dos llavines de puerta enrollable, para ser instalados en la Farmacia del Pueblo Barraquito, de la Provincia Duarte, según comunicación No. MAF-2021-0219, realizada en fecha 29-09-21, por el Encargado de la División de Mejora y Acondicionamiento Físico.</t>
  </si>
  <si>
    <t>Devolución total de la Transferencia por Recarga de Combustible No. 24632728348, realizada a favor de Armando Rafael Del Rosario, en fecha 20-10-21, por un valor total de $3,000.00</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</si>
  <si>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Barahona, Pedernales, Bahoruco y Monte Plata, correspondiente al día 10 de Agosto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</si>
  <si>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Monte Plata y Azua, correspondiente al día 11 de Agosto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</si>
  <si>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Valverde Mao, Santiago Rodríguez y La Vega, correspondiente al día 12 de Agosto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</si>
  <si>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Samaná, Sánchez Ramírez y Azua, correspondiente al día 13 de Agosto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</si>
  <si>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Sánchez Ramírez, Duarte y Hermanas Mirabal, correspondiente al día 14 de Agosto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</si>
  <si>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Samaná, Sánchez Ramírez y María Trinidad Sánchez,  correspondiente al día 15 de Agosto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</si>
  <si>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Monte Plata, Hato Mayor y Azua, correspondiente al día 17 de Agosto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</si>
  <si>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 Cristóbal, San José de Ocoa y Monte Plata, correspondiente al día 06 de Agosto de Julio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</si>
  <si>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Samaná, Sánchez Ramírez y María Trinidad Sánchez, correspondiente al día 07 de Agosto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</si>
  <si>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María Trinidad Sánchez, Elías Piña y Azua, correspondiente al día 09 de Agosto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</si>
  <si>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Monte Plata, San Pedro de Macorís y La Romana, correspondiente al día 23 de Agosto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</si>
  <si>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 Cristóbal, Azua, San Juan de la Maguana y Elías Piña, correspondiente al día 31 de Agosto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</si>
  <si>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Monte Plata, Pedernales y Bahoruco, correspondiente al día 02 de Septiembre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</si>
  <si>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 Cristóbal, Bahoruco e Independencia, correspondiente al día 18 de Agosto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</si>
  <si>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Monte Plata, Santiago y Puerto Plata, correspondiente al día 19 de Agosto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</si>
  <si>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La Vega, Samaná y Azua, correspondiente al día 20 de Agosto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</si>
  <si>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Valverde Mao y Santiago, correspondiente al día 26 de Agosto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</si>
  <si>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y Monte Plata, correspondiente al día 30 de Agosto del año en curso. </t>
  </si>
  <si>
    <t xml:space="preserve">Pago de Viáticos, al personal de la División de Distribución de la Sede Central, que estuvo participando en el abastecimiento de medicamentos a las Farmacias del Pueblo, Programas y Transferencia, en las rutas de las Provincias de San Cristóbal, Boca Chica, Santiago, San José de Ocoa y Baní, correspondiente a los días 15 y 22 de Junio del año en curso. </t>
  </si>
  <si>
    <t>Pago de Viáticos, al personal de Distribución de Santiago, que estuvo participando en el abastecimiento de medicamentos a las Farmacias del Pueblo, transportando personal del Departamento de Tecnología, retirando suministros de oficina, en las rutas de las Provincias de Santiago Rodríguez, Dajabon, Santo Domingo (La Monumental y Ciudad Salud), María Trinidad Sánchez, San José de Las Matas, Espaillat, Duarte, La Vega y Sánchez Ramírez, correspondiente a los días 27, 28, 29 y 30 de Julio  y a los días 02, 03, 04, 05, 06 y 09 de Agosto del año en curso.</t>
  </si>
  <si>
    <t>Pago de Viáticos, al personal de Distribución de Santiago, que estuvo participando en el abastecimiento de medicamentos a las Farmacias del Pueblo, transportando personal del Departamento de Tecnología, retirando suministros de oficina, en las rutas de las Provincias de Santo Domingo (La Monumental y Ciudad Salud), Sánchez Ramírez, La Vega, Duarte, Monseñor Nouel, Espaillat, Puerto Plata y Valverde Mao, correspondiente a los días 10, 11 y 12 de Agosto del año en curso.</t>
  </si>
  <si>
    <t>Pago de Viáticos, al personal de Distribución de Santiago, que estuvo participando en el abastecimiento de medicamentos a las Farmacias del Pueblo, transportando personal del Departamento de Tecnología, retirando suministros de oficina, en las rutas de las Provincias de Puerto Plata, Valverde Mao, Monte Cristi, Santo Domingo (La Monumental y Ciudad Salud), La Vega, Espaillat, Sajoma, San José de Las Matas, Santiago Rodríguez, Dajabon,  Monseñor Nouel, Monte Plata, Valverde Mao, Elías Piña y Santiago, correspondiente a los días 13, 17, 18, 19, 20 y 23 de Agosto del año en curso.</t>
  </si>
  <si>
    <t>Pago de Viáticos, al personal de Distribución de Santiago, que estuvo participando en el abastecimiento de medicamentos a las Farmacias del Pueblo, transportando personal del Departamento de Tecnología, retirando suministros de oficina, en las rutas de las Provincias de Santo Domingo (Alameda, Ciudad Salud, La Monumental
 y Los Alcarrizos),  San José de Las Matas, Hermanas Mirabal y Duarte, correspondiente a los días 24, 25, 26, 27, 30 y 31 de Agosto del año en curso.</t>
  </si>
  <si>
    <t>Pago de Viáticos, al personal de la División de Mejora y Acondicionamiento Físico, que estuvo realizando trabajos de pintura de interior en la FP Nuestra Señora de Regla; pintura de toldos en la FP Hospital San Jose de Ocoa y desmonte de carpa por inauguración de la FP Los Ranchitos; estas labores fueron realizadas en las Farmacias del Pueblo de la Provincia de San José de Ocoa, correspondiente a los días 10 y 11 de Agosto del año en curso.</t>
  </si>
  <si>
    <t>Pago de Viáticos, al personal de la División de Mejora y Acondicionamiento Físico, que estuvo realizando trabajos de entrega de nevera en la FP Villa Fundación; instalación de llavín en la FP Sub Centro Bajos de Haina; supervisión de acondicionamiento de la FP Comedero y la instalación y desinstalación de la carpa, para la inauguración de la misma; acondicionamiento del entorno de la FP Caballero y reparación de aire acondicionado por goteo de agua, entre otros; todas estas labores fueron realizadas en las Farmacias del Pueblo de las Provincias de San Cristóbal, Peravia y Sanchez Ramirez, correspondiente a los días 23, 24 y 25 de Agosto del año en curso.</t>
  </si>
  <si>
    <t>Pago de Viáticos, al personal del Almacén Regional Norte, de la Provincia de Santiago, (Técnico Administrativo), que estuvo visitando la Sede Central de Santo Domingo, Ciudad Salud, con la finalidad de brindar apoyo en el montaje de la Logística de las Vacunas del Covid-19, correspondiente a los días del 09 al 13 de Agosto del presente año.</t>
  </si>
  <si>
    <t>Pago de Viáticos, al personal del Almacén Regional Norte, de la Provincia de Santiago, (Técnico Administrativo), que estuvo visitando la Sede Central de Santo Domingo, Ciudad Salud, con la finalidad de brindar apoyo en el montaje de la Logística de las Vacunas del Covid-19, correspondiente a los días del 17 al 20 de Agosto del presente año.</t>
  </si>
  <si>
    <t>Pago de Viáticos, al personal de la Sección de Ingresos (Colectores), que estuvo cubriendo de manera interina, la licencia medica del Sr. Santiago Vásquez, Colector por la Provincia de Cotui, con la finalidad de realizar labores de Colecturía, correspondiente a los días 01, 02, 09, 13, 14, 19, 23 y 28 de Julio del año en curso.</t>
  </si>
  <si>
    <t>Aporte de la energía eléctrica, del local donde funciona la Farmacia del Pueblo Centro de Primer Nivel de Atención Mencía, correspondiente a las fechas del 28-08-21 al 
28-09-21 y del 28-09-21 al 28-10-21</t>
  </si>
  <si>
    <t>Pago de Viáticos, al personal de la División de Transportación, que estuvo asistiendo un personal del Departamento de Fiscalización, hacia la Provincia de Baní, con la finalidad de realizar Arqueos de las Farmacias de la referida provincia, correspondiente al 
día 18 de Agosto del presente año.</t>
  </si>
  <si>
    <t>Pago de Viáticos, al personal de la División de Transportación, que estuvo asistiendo un personal del Departamento de Seguridad Militar y Policial, con la finalidad de realizar trabajos de investigación en las Farmacias del Pueblo de la Provincia de San Cristóbal, correspondiente al día 19 de Agosto del año en curso.</t>
  </si>
  <si>
    <t>Pago de Viáticos, al personal de la División de Transportación, que estuvo asistiendo un personal del Departamento de Seguridad Militar y Policial, con la finalidad de realizar trabajos de investigación en las Farmacias del Pueblo de la Provincia de San Cristóbal, correspondiente al día 20 de Agosto del año en curso.</t>
  </si>
  <si>
    <t xml:space="preserve">Pago de Viáticos, al personal de la División de Transportación, que estuvo trasladando un personal de
los Departamentos Administrativo y de Fiscalización, hacia las Provincias de Bahoruco y Barahona, con la finalidad de participar en los arqueos sorpresas de las Farmacias del Pueblo de las referidas provincias, correspondiente al día 03 de Septiembre del año en curso. </t>
  </si>
  <si>
    <t>Pago de Viáticos, al personal de la División de Transportación, que estuvo asistiendo un personal del Departamento de Seguridad Militar y Policial, con la finalidad de realizar trabajos de investigación en las Farmacias del Pueblo de la Provincia Independencia, correspondiente a los días 08 y 09 de Septiembre del año en curso.</t>
  </si>
  <si>
    <t>Pago de Viáticos, al personal del Departamento de Seguridad Militar y Policial, que estuvo participando en los actos de inauguración de   nuevas Farmacias del Pueblo, en la Provincia Duarte, correspondiente al día 09 de Septiembre del año en curso.</t>
  </si>
  <si>
    <t xml:space="preserve">Pago de Viáticos, al personal del Departamento de Fiscalización, que estuvo participando en los arqueos sorpresas de las Farmacias del Pueblo, en la Provincia 
de Puerto Plata, correspondiente a los días 10 y 11 de Septiembre del año en curso. </t>
  </si>
  <si>
    <t xml:space="preserve">Pago de Viáticos, al personal del Departamento de Fiscalización, que estuvo participando en los arqueos sorpresas de las Farmacias del Pueblo, en la Provincia
de Nagua, correspondiente a los días 18 y 19
de Septiembre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</si>
  <si>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 Pedro de Macorís, Hato Mayor y La Romana, correspondiente al día 25 de Agosto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</si>
  <si>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Valverde Mao, Dajabón y Santiago, correspondiente al día 01 de Septiembre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</si>
  <si>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Valverde Mao, Dajabón y Puerto Plata, correspondiente al día 24 de Agosto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</si>
  <si>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y Monte Plata, correspondiente al día 27 de Agosto del año en curso. </t>
  </si>
  <si>
    <t xml:space="preserve">Pago de Viáticos, al personal del Departamento de Comunicaciones, que estuvo trasladándose hacia la Provincia de Valverde Mao, con la finalidad de realizar un levantamiento con fines de inauguración de
la nueva Farmacia del Pueblo Boruco, correspondiente al día 27 de Agosto del año en curso. </t>
  </si>
  <si>
    <t xml:space="preserve">Pago de Viáticos, al personal de la División de Transportación, que estuvo trasladando un personal del Departamento de Comunicaciones, hacia la Provincia de San Cristóbal, con la finalidad de cubrir una actividad realizada en el Hospital Dr. Rafael J. Mañón, correspondiente al día 23 de Septiembre del año en curso. </t>
  </si>
  <si>
    <t xml:space="preserve">Pago de Viáticos, al personal de la División de Transportación, que estuvo trasladando un personal del Departamento de Comunicaciones,  hacia la Provincia de Santiago, con la finalidad de cubrir una actividad de  Capacitación realizada en el Almacén Regional Norte, de la referida Provincia, correspondiente al día 22 de Septiembre del año en curso. </t>
  </si>
  <si>
    <t>Compra de Cerradura de puerta comercial, la cual será utilizada en el comedor de encargados, según comunicación No. MAF-2021-0189, realizada en fecha 
06-09-21, por el Encargado de la División de Mejora y Acondicionamiento Físico.</t>
  </si>
  <si>
    <t>Compra de Dieciocho (18) Correas Industriales, para ser utilizadas en las máquinas manejadoras, según comunicación No. MAF-2021-0194, realizada en fecha 
07-09-21, por el Encargado de la División de Mejora y Acondicionamiento Físico.</t>
  </si>
  <si>
    <t>Compra de materiales de pintura y bisagras, para ser utilizados en los counter de las Farmacias del Pueblo, próximas a inaugurar, en la Provincia Duarte, según comunicación No. MAF-2021-0201, realizada 
en fecha 03-09-21, por el Encargado de la División de Mejora y Acondicionamiento Físico.</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</si>
  <si>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Santo Domingo,  correspondiente al día 07 de Julio del año en curso. </t>
  </si>
  <si>
    <t xml:space="preserve">Pago de Viáticos, al Personal de Mantenimiento del Almacén Regional Norte de Santiago, bajo la Supervisión de la División de Mejora y Acondicionamiento Físico, que estuvo realizando labores propias de su área, en las Farmacias del Pueblo de las Provincias de Duarte y Jarabacoa,  correspondiente a los días 02, 04 y 06 de Agosto del año en curso. </t>
  </si>
  <si>
    <t xml:space="preserve">Pago de Viáticos, al Personal de Mantenimiento del Almacén Regional Norte de Santiago, bajo la Supervisión de la División de Mejora y Acondicionamiento Físico, que estuvo realizando labores propias de su área, en las Farmacias del Pueblo de la Provincia de La Vega,   correspondiente al día 10 de Agosto del año en curso. </t>
  </si>
  <si>
    <t xml:space="preserve">Pago de Viáticos, al Personal del Departamento de Seguridad Militar  y Policial, que estuvo participando en los actos de inauguración de siete (7) nuevas Farmacias del Pueblo, en la Provincia de San Juan de La Maguana, correspondiente al día 09 de Septiembre del presente año. </t>
  </si>
  <si>
    <t xml:space="preserve">Pago de Viáticos, al personal del Departamento de Fiscalización, que estuvo realizando trabajos de investigación de faltantes de medicamentos, en la Farmacia del Pueblo Nigua, de la Provincia de 
San Cristóbal, correspondiente al día 17 de Septiembre
del año en curso. </t>
  </si>
  <si>
    <t xml:space="preserve">Pago de Viáticos, al Personal de Mantenimiento del Almacén Regional Norte de Santiago, bajo la Supervisión de la División de Mejora y Acondicionamiento Físico, que estuvo realizando labores propias de su área, en las Farmacias del Pueblo de la Provincia de La Vega,   correspondiente al día 18 de Agosto del año en curso. </t>
  </si>
  <si>
    <t>Pago de Viáticos, al personal del Departamento de Tecnología, que estuvo trasladándose hacia la provincia María Trinidad Sánchez, con la finalidad de brindar asistencia a los equipos tecnológicos de las Farmacias del Pueblo CPNA Mata Bonita, Hospital Municipal Desiderio Acosta y CPNA Las Gordas, correspondiente al día 28 de Julio del año en curso.</t>
  </si>
  <si>
    <t>Pago de Viáticos, al personal del Departamento de Tecnología, que estuvo trasladándose hacia la provincia de San Cristóbal, con la finalidad de brindar en el traslado de los equipos tecnológicos,  de la Farmacia del Pueblo Cambita El Pueblo, correspondiente al día 04 de Agosto del año en curso.</t>
  </si>
  <si>
    <t>Pago de Viáticos, al personal del Departamento de Tecnología, que estuvo trasladándose hacia la provincia de San Cristóbal, con la finalidad de instalar un nuevo punto de venta, brindar asistencia y realizar la instalación de los equipos tecnológicos,  en las Farmacias del Pueblo Centro Primer Nivel El Pomier, Hospital Municipal Cambita El Pueblo y Madre Vieja, correspondiente al día 05 de Agosto del año en curso.</t>
  </si>
  <si>
    <t>Pago de Viáticos, al personal del Departamento de Tecnología, que estuvo trasladándose hacia la provincia de San Jose de Ocoa, con la finalidad de instalar un nuevo punto de venta,  en la Farmacia del Pueblo Centro Primer Nivel de Atención Los Ranchitos, correspondiente al día 09 de Agosto del año en curso.</t>
  </si>
  <si>
    <t>Pago de Viáticos, al personal del Departamento de Tecnología, que estuvo trasladándose hacia la provincia de La Vega, con la finalidad de realizar cambios  de los equipos tecnológicos, en las Farmacias del Pueblo Cooperativa Vega Real, Colonia Japonesa, Zona Franca La Vega y Cap El Río, correspondiente al día 10 de Agosto del año en curso.</t>
  </si>
  <si>
    <t>Pago de Viáticos, al personal del Departamento de Tecnología, que estuvo trasladándose hacia la provincia de Puerto Plata, con la finalidad  de cambiar los equipos tecnológicos viejos y de realizar la instalación de los nuevos, en las Farmacias del Pueblo Octaviano Estrella Madera, La Jaiba y Gualete, correspondiente al día 13 de Agosto del año en curso.</t>
  </si>
  <si>
    <t>Pago de Viáticos, al personal del Departamento de Comunicaciones que estuvo realizando la cobertura fotográfica, del desayuno y almuerzo que dirigió el Director General de la Institución, con los comunitarios
de las zonas de San Luis, Guerra y Boca Chica, correspondiente al día 04 de  Septiembre del año en curso.</t>
  </si>
  <si>
    <t>Pago de Viáticos, al personal de la División de Transportación, que estuvo asistiendo un personal del Departamento de Comunicaciones, con la finalidad de cubrir el acto de inauguración de una nueva Farmacia 
del Pueblo, en la Provincia Hermanas Mirabal, correspondiente al día 09 de Septiembre del año en curso.</t>
  </si>
  <si>
    <t>Pago de Viáticos, al personal de la División de Transportación, que estuvo asistiendo un personal de
los Departamentos  Administrativo y de Fiscalización, hacia la Provincia de Puerto Plata, con la finalidad de realizar auditorías sorpresas, a las Farmacias del Pueblo de la referida provincia, correspondiente al día 10 de Septiembre del año en curso.</t>
  </si>
  <si>
    <t>Pago de Viáticos, al personal de la Dirección General que estará participando en la Jornada de Vacunación del Programa Ampliado de Inmunización (PAI), en la Provincia de Santo Domingo, el cual fue llevado a cabo desde el día 16 hasta el día 30 de Septiembre del presente año.</t>
  </si>
  <si>
    <t>Pago de Viáticos, al personal de la Dirección General que estará participando en la Jornada de Vacunación del Programa Ampliado de Inmunización (PAI), en la Provincia de Santo Domingo, el cual fue llevado a cabo desde el día 01 hasta el día 15 de Octubre del presente año.</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</si>
  <si>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Santo Domingo,  correspondiente al día 05 de Septiembre del año en curso. </t>
  </si>
  <si>
    <t>Pago de Viáticos, al personal del Departamento Administrativo, que estuvo asistiendo a los actos de inauguración de siete nuevas Farmacias del Pueblo, 
en la provincia de San Juan, correspondiente al día 07 
de Septiembre del año en curso.</t>
  </si>
  <si>
    <t>Pago de Viáticos, al personal del Departamento de Tecnología, que estuvo trasladándose hacia la de Sánchez Ramírez (Cotui), con la finalidad  de instalar los equipos tecnológicos y brindar asistencia técnica, en las Farmacias del Pueblo Comedero Arriba y Caballeros,   correspondiente al día 09 de Agosto del año en curso.</t>
  </si>
  <si>
    <t>Pago de confección de dos (2) Sellos Pretintados, para
ser utilizados en la División de Licitaciones, según comunicación No. DCC-SAI-2021-0277, realizada en fecha 10-08-21, por el Encargado del Departamento de Compras y Contrataciones.</t>
  </si>
  <si>
    <t>Pago de Viáticos, al personal de la División de Mejora y Acondicionamiento Físico, que estuvo realizando trabajos de pintura de interior en la FP Nuestra Señora de Regla; pintura de toldos en la FP Hospital San Jose de Ocoa y desmonte de carpa por inauguración de la FP Los Ranchitos; estas labores fueron realizadas en las Farmacias del Pueblo de la Provincia de San José de Ocoa, correspondiente a los días 10 y 11 de Agosto del año en curso. (Esta transferencia está duplicada, ya que originalmente fue pagada en fecha 22-10-21, a los mismos colaboradores y por los mismos valores)</t>
  </si>
  <si>
    <t>Pago de Viáticos, al personal de la División de Mejora y Acondicionamiento Físico, que estuvo realizando trabajos de entrega de nevera en la FP Villa Fundación; instalación de llavín en la FP Sub Centro Bajos de Haina; supervisión de acondicionamiento de la FP Comedero y la instalación 
y desinstalación de la carpa, para la inauguración de la misma; acondicionamiento del entorno de la FP Caballero y reparación de aire acondicionado por goteo de agua, entre otros; todas estas labores fueron realizadas en las Farmacias del Pueblo de las Provincias de San Cristóbal, Peravia y Sánchez Ramírez, correspondiente a los días 23, 24 y 25 de Agosto del año en curso. (Esta  transferencia está duplicada, ya que fue originalmente pagada en fecha 22-10-21, a los mismos colaboradores y por los mismos valores)</t>
  </si>
  <si>
    <t>Pago de Viáticos, al personal del Departamento de Comunicaciones, que estuvo asistiendo a la Provincia
de San Juan, con la finalidad de cubrir el acto de inauguración de nuevas Farmacias del Pueblo,  correspondiente al día 07 de Octubre del año en curso.</t>
  </si>
  <si>
    <t>Pago de Viáticos, al personal del Departamento de Comunicaciones, que estuvo asistiendo a la Provincia
de San Cristóbal, con la finalidad de cubrir una actividad relativa al Programa de Repercusión Coronaria (Pronarcor), en el Hospital Dr. Rafael Jacinto Mañón, correspondiente al día 23 de Septiembre del año en curso.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</si>
  <si>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17 de Agosto del presente año.</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</si>
  <si>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 los días 18 y 19 de Agosto del presente año.</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</si>
  <si>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19 de Agosto del presente año.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</si>
  <si>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 los días 30 y 31 de Agosto del presente año.</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</si>
  <si>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 los días 01 y 02 de Septiembre del presente año.</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</si>
  <si>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Provincias de Monte Plata, Duarte y Sánchez Ramírez, correspondiente al día 28 de Julio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</si>
  <si>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Provincias de Espaillat (Moca) y Santo Domingo, correspondiente al día 31 de Julio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</si>
  <si>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Provincias de San Pedro de Macorís, La Romana y Hato Mayor, correspondiente al día 05 de Agosto del año en curso. </t>
  </si>
  <si>
    <t xml:space="preserve">Pago de Viáticos, al personal de la Dirección General, 
que estuvo asistiendo a las Capacitaciones Regionales, realizada en la Provincia de Santiago, correspondiente al día 22 de Septiembre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</si>
  <si>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Provincias de María Trinidad Sánchez, Samaná y La Vega, correspondiente al día 28 de Agosto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</si>
  <si>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Provincia de Santo Domingo, correspondiente al día 29 de Agosto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</si>
  <si>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Provincias de Monte Plata, La Altagracia y Espaillat (Moca), correspondiente al día 03 de Septiembre del año en curso. </t>
  </si>
  <si>
    <t>Pago de Viáticos, al personal del Departamento Administrativo, que estuvo trasladándose hacia la Provincia de Santiago, con la finalidad de realizar el
pago de Nómina con Cheques, correspondiente al mes de Septiembre del presente año, los días 08 y 09 de Octubre del año en curso.</t>
  </si>
  <si>
    <t>Sobrante de la Transferencia por compra de materiales de Plomería No. 24632757829, realizada a favor de Mártires Reyes Pérez, en fecha 20-10-21, por un valor total de $1,356.23</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</si>
  <si>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Santo Domingo,  correspondiente al día 12 de Julio del año en curso. </t>
  </si>
  <si>
    <t>Pago de Viáticos, al personal del Departamento de Seguridad Militar y Policial, que estuvo asistiendo al acto de inauguración de una nueva Farmacia del Pueblo, en la Provincia de Sánchez Ramírez, correspondiente al día 25 de Agosto del año en curso.</t>
  </si>
  <si>
    <t xml:space="preserve">Pago de Viáticos, al personal de la Dirección General,
que estuvo asistiendo a las Capacitaciones Regionales, realizada en el Hospital Dr. Antonio Musa, en la Provincia de San Pedro de Macorís, correspondiente al día 11 de Octubre del año en curso. </t>
  </si>
  <si>
    <t>Pago de Viáticos, al personal del Departamento de Comunicaciones, que estuvo asistiendo al municipio
de Bayaguana, de la Provincia de Monte Plata, con la finalidad de dar cobertura a una donación de la institución a la Cárcel de menores, correspondiente al día 05 de Octubre del año en curso.</t>
  </si>
  <si>
    <t>Pago de Viáticos, al personal de Distribución de Santiago, que estuvo participando en el abastecimiento de medicamentos a las Farmacias del Pueblo, transportando personal del Departamento de Tecnología, retirando suministros de oficina, en las rutas de las Provincias de La Vega, Monte Cristi, María Trinidad Sánchez, Valverde Mao, Santo Domingo (La Monumental, Ciudad Salud y Alameda), Santiago Rodríguez, Constanza, Espaillat, Puerto Plata y Sánchez Ramírez, correspondiente a los días 09, 10, 13, 14, 15 y 16 de Septiembre del año en curso.</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</si>
  <si>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15 de Septiembre del presente año.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</si>
  <si>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14 de Septiembre del presente año.</t>
  </si>
  <si>
    <t>Pago de Viáticos, al personal del Departamento de Ingeniería e Infraestructura, que estuvo realizando trabajos de pintura exterior, mantenimiento al aire acondicionado de la FP CPNA Sabana y Hospital Dr. Federico Armando Aybar; traslado y acondicionamiento de la FP Uvilla; inspección de trabajos de vaciado de hormigón en zapata, en futura FP en Las Cañitas, entre otros; estas labores fueron realizadas en las Farmacias
del Pueblo de las Provincias de San Juan y Azua, correspondiente a los días 22 y 23 de Septiembre y 01 de Octubre del año en curso.</t>
  </si>
  <si>
    <t>Pago de Viáticos, al personal del Departamento de Comunicaciones, que estuvo asistiendo a la Provincia de San Pedro de Macorís, con la finalidad de realizar el montaje de una capacitación, correspondiente
al día 08 de Octubre del año en curso.</t>
  </si>
  <si>
    <t>Pago de Viáticos, al personal de la División de Mejora y Acondicionamiento Físico, que estuvo realizando trabajos de habilitación de local AP Pablo A. Paulino; supervisión de excavación en la FP CPNA Cumayasa; emplazamiento de construcción en la FP Clínica Rural Nueva Javillar; pintura exterior, mantenimiento al aire acondicionado y entrega de activos fijos, en las FP Sabaneta, Pedro Corto y Dr. Federico Armando Aybar, entre otros; estas labores fueron realizadas, en las Farmacias del Pueblo de las Provincias de Samaná, La Romana, Bonao, San Juan y Barahona, correspondiente a los días 17, 20, 22 y 23 de Septiembre del año en curso.</t>
  </si>
  <si>
    <t>Pago de Viáticos, al personal del Departamento de Seguridad Militar y Policial, que estuvo asistiendo al acto de inauguración de siete nuevas  Farmacias del Pueblo, en la Provincia de San Juan, correspondiente al día 07 de Octubre del año en curso.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</si>
  <si>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13 de Septiembre del presente año.</t>
  </si>
  <si>
    <t xml:space="preserve">Pago de Viáticos, al personal de la División de Distribución de la Sede Central, que estuvo participando en el abastecimiento de medicamentos a las Farmacias 
del Pueblo, Programas y Transferencia, en las rutas de las Provincias de San Juan, Elías Piña, Barahona, San Pedro de Macorís, Azua, Baní, Pedernales y Miches, correspondiente a los días 24, 25 y 28,  de Junio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</si>
  <si>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las Provincias de San Cristóbal, Puerto Plata y Santiago, correspondiente al día 07 de Septiembre del año en curso. </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</si>
  <si>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16 de Septiembre del presente año.</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</si>
  <si>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las Provincias de San Pedro de Macorís, El Seibo y Hato Mayor, correspondiente al día 19 de Julio del año en curso. </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</si>
  <si>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02 de Septiembre del presente año.</t>
  </si>
  <si>
    <t xml:space="preserve">Pago de Viáticos, al personal del Departamento de Comunicaciones, que estuvo trasladándose hacia la Provincia de San Francisco de Macorís (Duarte), con la finalidad de realizar el montaje para los actos de inauguración de tres nuevas Farmacias del Pueblo Boruco, correspondiente al día 08 de Septiembre del año en curso. </t>
  </si>
  <si>
    <t xml:space="preserve">Recarga de Combustible, al personal del Departamento 
de Ingeniería e Infraestructura, que estuvo trasladándose hacia la Provincia de Dajabon, con la finalidad de supervisar los trabajos realizados, previos a la inauguración de la nueva Farmacia del Pueblo Santiago de La Cruz,  correspondiente a los días 26 y 27 de Octubre del año en curso. </t>
  </si>
  <si>
    <t xml:space="preserve">Pago de Viáticos, al personal del Departamento Administrativo, que estuvo participando en el acto de inauguración de una nueva Farmacia del Pueblo, en la Provincia de Monseñor Nouel (Bonao), correspondiente 
al día 21 de Octubre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</si>
  <si>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12 de Septiembre del año en curso. </t>
  </si>
  <si>
    <t xml:space="preserve">Pago de Viáticos, al personal de la Dirección de Recursos Humanos, que estuvo participando en la entrega y/o pago de los Cheques de Nomina, correspondiente al mes de Septiembre del año en curso, en el Almacén Regional Norte, de la Provincia de Santiago, correspondiente al día 08 de Octubre del año en curso.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</si>
</sst>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RD$&quot;* #,##0.00_-;\-&quot;RD$&quot;* #,##0.00_-;_-&quot;RD$&quot;* &quot;-&quot;??_-;_-@_-"/>
    <numFmt numFmtId="164" formatCode="_(&quot;RD$&quot;* #,##0.00_);_(&quot;RD$&quot;* \(#,##0.00\);_(&quot;RD$&quot;* &quot;-&quot;??_);_(@_)"/>
    <numFmt numFmtId="165" formatCode="dd\-mm\-yy;@"/>
  </numFmts>
  <fonts count="65" x14ac:knownFonts="1">
    <font>
      <sz val="11"/>
      <color theme="1"/>
      <name val="Calibri"/>
      <family val="2"/>
      <scheme val="minor"/>
    </font>
    <font>
      <sz val="12"/>
      <color theme="1"/>
      <name val="Calibri"/>
      <family val="2"/>
    </font>
    <font>
      <sz val="11"/>
      <color theme="1"/>
      <name val="Calibri"/>
      <family val="2"/>
      <scheme val="minor"/>
    </font>
    <font>
      <i/>
      <sz val="11"/>
      <color theme="1"/>
      <name val="Cambria"/>
      <family val="1"/>
      <scheme val="major"/>
    </font>
    <font>
      <i/>
      <sz val="14"/>
      <name val="Cambria"/>
      <family val="1"/>
      <scheme val="major"/>
    </font>
    <font>
      <b/>
      <i/>
      <sz val="24"/>
      <color theme="1"/>
      <name val="Cambria"/>
      <family val="1"/>
      <scheme val="major"/>
    </font>
    <font>
      <b/>
      <i/>
      <sz val="26"/>
      <color theme="1"/>
      <name val="Cambria"/>
      <family val="1"/>
      <scheme val="major"/>
    </font>
    <font>
      <i/>
      <sz val="16"/>
      <name val="Cambria"/>
      <family val="1"/>
      <scheme val="major"/>
    </font>
    <font>
      <i/>
      <sz val="16"/>
      <name val="Cambria"/>
      <family val="1"/>
    </font>
    <font>
      <i/>
      <sz val="26"/>
      <color theme="1"/>
      <name val="Cambria"/>
      <family val="1"/>
      <scheme val="maj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6"/>
      <name val="Cambria"/>
      <family val="1"/>
      <scheme val="major"/>
    </font>
    <font>
      <sz val="11"/>
      <name val="Calibri"/>
      <family val="2"/>
      <scheme val="minor"/>
    </font>
    <font>
      <sz val="15"/>
      <name val="Calibri"/>
      <family val="2"/>
      <scheme val="minor"/>
    </font>
    <font>
      <sz val="16"/>
      <name val="Calibri"/>
      <family val="2"/>
      <scheme val="minor"/>
    </font>
    <font>
      <i/>
      <sz val="20"/>
      <color theme="1"/>
      <name val="Cambria"/>
      <family val="1"/>
      <scheme val="major"/>
    </font>
    <font>
      <b/>
      <i/>
      <sz val="30"/>
      <color theme="1"/>
      <name val="Cambria"/>
      <family val="1"/>
      <scheme val="major"/>
    </font>
    <font>
      <b/>
      <i/>
      <sz val="36"/>
      <color theme="1"/>
      <name val="Cambria"/>
      <family val="1"/>
      <scheme val="major"/>
    </font>
    <font>
      <b/>
      <i/>
      <sz val="31"/>
      <color theme="1"/>
      <name val="Cambria"/>
      <family val="1"/>
      <scheme val="major"/>
    </font>
    <font>
      <b/>
      <i/>
      <sz val="32"/>
      <color theme="1"/>
      <name val="Cambria"/>
      <family val="1"/>
      <scheme val="major"/>
    </font>
    <font>
      <b/>
      <i/>
      <sz val="34"/>
      <color theme="1"/>
      <name val="Cambria"/>
      <family val="1"/>
      <scheme val="major"/>
    </font>
    <font>
      <b/>
      <i/>
      <sz val="39"/>
      <color theme="1"/>
      <name val="Cambria"/>
      <family val="1"/>
      <scheme val="major"/>
    </font>
    <font>
      <b/>
      <i/>
      <u/>
      <sz val="39"/>
      <color theme="1"/>
      <name val="Cambria"/>
      <family val="1"/>
      <scheme val="major"/>
    </font>
    <font>
      <b/>
      <i/>
      <u val="double"/>
      <sz val="36"/>
      <color theme="1"/>
      <name val="Cambria"/>
      <family val="1"/>
      <scheme val="major"/>
    </font>
    <font>
      <b/>
      <i/>
      <sz val="40"/>
      <color theme="1"/>
      <name val="Cambria"/>
      <family val="1"/>
      <scheme val="major"/>
    </font>
    <font>
      <b/>
      <i/>
      <sz val="38"/>
      <color theme="1"/>
      <name val="Cambria"/>
      <family val="1"/>
      <scheme val="major"/>
    </font>
    <font>
      <b/>
      <i/>
      <sz val="45"/>
      <color theme="1"/>
      <name val="Cambria"/>
      <family val="1"/>
      <scheme val="major"/>
    </font>
    <font>
      <b/>
      <i/>
      <u val="double"/>
      <sz val="40"/>
      <color theme="1"/>
      <name val="Cambria"/>
      <family val="1"/>
      <scheme val="major"/>
    </font>
    <font>
      <b/>
      <i/>
      <sz val="16"/>
      <color theme="1"/>
      <name val="Cambria"/>
      <family val="1"/>
      <scheme val="major"/>
    </font>
    <font>
      <i/>
      <sz val="40"/>
      <color theme="1"/>
      <name val="Cambria"/>
      <family val="1"/>
      <scheme val="major"/>
    </font>
    <font>
      <b/>
      <i/>
      <sz val="24"/>
      <color rgb="FF92D050"/>
      <name val="Cambria"/>
      <family val="1"/>
      <scheme val="major"/>
    </font>
    <font>
      <b/>
      <i/>
      <sz val="48"/>
      <color rgb="FFFF0000"/>
      <name val="Cambria"/>
      <family val="1"/>
      <scheme val="major"/>
    </font>
    <font>
      <b/>
      <i/>
      <sz val="44"/>
      <color rgb="FFFF0000"/>
      <name val="Cambria"/>
      <family val="1"/>
      <scheme val="major"/>
    </font>
    <font>
      <sz val="14"/>
      <name val="Calibri"/>
      <family val="2"/>
      <scheme val="minor"/>
    </font>
    <font>
      <i/>
      <sz val="13"/>
      <color theme="1"/>
      <name val="Cambria"/>
      <family val="1"/>
    </font>
    <font>
      <b/>
      <i/>
      <sz val="13"/>
      <color theme="1"/>
      <name val="Cambria"/>
      <family val="1"/>
    </font>
    <font>
      <i/>
      <sz val="22"/>
      <color theme="1"/>
      <name val="Cambria"/>
      <family val="1"/>
      <scheme val="major"/>
    </font>
    <font>
      <i/>
      <sz val="16"/>
      <color theme="1"/>
      <name val="Cambria"/>
      <family val="1"/>
      <scheme val="major"/>
    </font>
    <font>
      <b/>
      <i/>
      <sz val="14"/>
      <color theme="1"/>
      <name val="Cambria"/>
      <family val="1"/>
      <scheme val="major"/>
    </font>
    <font>
      <i/>
      <sz val="14"/>
      <color theme="1"/>
      <name val="Cambria"/>
      <family val="1"/>
      <scheme val="major"/>
    </font>
    <font>
      <b/>
      <i/>
      <sz val="14"/>
      <name val="Cambria"/>
      <family val="1"/>
      <scheme val="major"/>
    </font>
    <font>
      <i/>
      <sz val="14"/>
      <name val="Cambria"/>
      <family val="1"/>
    </font>
    <font>
      <i/>
      <sz val="14"/>
      <color rgb="FFFF0000"/>
      <name val="Cambria"/>
      <family val="1"/>
    </font>
    <font>
      <i/>
      <sz val="14"/>
      <color rgb="FFC00000"/>
      <name val="Cambria"/>
      <family val="1"/>
    </font>
    <font>
      <i/>
      <sz val="14"/>
      <color rgb="FFFF0000"/>
      <name val="Cambria"/>
      <family val="1"/>
      <scheme val="major"/>
    </font>
    <font>
      <i/>
      <sz val="14"/>
      <color rgb="FFC00000"/>
      <name val="Cambria"/>
      <family val="1"/>
      <scheme val="major"/>
    </font>
    <font>
      <i/>
      <u/>
      <sz val="14"/>
      <name val="Cambria"/>
      <family val="1"/>
    </font>
    <font>
      <b/>
      <i/>
      <u val="double"/>
      <sz val="16"/>
      <color theme="1"/>
      <name val="Cambria"/>
      <family val="1"/>
      <scheme val="major"/>
    </font>
    <font>
      <sz val="16"/>
      <color theme="1"/>
      <name val="Calibri"/>
      <family val="2"/>
      <scheme val="minor"/>
    </font>
  </fonts>
  <fills count="27">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92D050"/>
        <bgColor indexed="64"/>
      </patternFill>
    </fill>
    <fill>
      <patternFill patternType="solid">
        <fgColor rgb="FF00B050"/>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double">
        <color auto="1"/>
      </right>
      <top/>
      <bottom/>
      <diagonal/>
    </border>
    <border>
      <left/>
      <right style="double">
        <color auto="1"/>
      </right>
      <top style="double">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medium">
        <color auto="1"/>
      </left>
      <right style="medium">
        <color auto="1"/>
      </right>
      <top style="medium">
        <color auto="1"/>
      </top>
      <bottom style="medium">
        <color auto="1"/>
      </bottom>
      <diagonal/>
    </border>
    <border>
      <left style="double">
        <color auto="1"/>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46">
    <xf numFmtId="0" fontId="0" fillId="0" borderId="0"/>
    <xf numFmtId="164" fontId="2" fillId="0" borderId="0" applyFont="0" applyFill="0" applyBorder="0" applyAlignment="0" applyProtection="0"/>
    <xf numFmtId="0" fontId="1" fillId="0" borderId="0"/>
    <xf numFmtId="0" fontId="10" fillId="0" borderId="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2" fillId="4" borderId="0" applyNumberFormat="0" applyBorder="0" applyAlignment="0" applyProtection="0"/>
    <xf numFmtId="0" fontId="13" fillId="2" borderId="4" applyNumberFormat="0" applyAlignment="0" applyProtection="0"/>
    <xf numFmtId="0" fontId="14" fillId="21" borderId="5" applyNumberFormat="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6" applyNumberFormat="0" applyFill="0" applyAlignment="0" applyProtection="0"/>
    <xf numFmtId="0" fontId="18" fillId="0" borderId="7" applyNumberFormat="0" applyFill="0" applyAlignment="0" applyProtection="0"/>
    <xf numFmtId="0" fontId="19" fillId="0" borderId="8" applyNumberFormat="0" applyFill="0" applyAlignment="0" applyProtection="0"/>
    <xf numFmtId="0" fontId="19" fillId="0" borderId="0" applyNumberFormat="0" applyFill="0" applyBorder="0" applyAlignment="0" applyProtection="0"/>
    <xf numFmtId="0" fontId="20" fillId="8" borderId="4" applyNumberFormat="0" applyAlignment="0" applyProtection="0"/>
    <xf numFmtId="0" fontId="21" fillId="0" borderId="9" applyNumberFormat="0" applyFill="0" applyAlignment="0" applyProtection="0"/>
    <xf numFmtId="0" fontId="22" fillId="22" borderId="0" applyNumberFormat="0" applyBorder="0" applyAlignment="0" applyProtection="0"/>
    <xf numFmtId="0" fontId="10" fillId="23" borderId="10" applyNumberFormat="0" applyFont="0" applyAlignment="0" applyProtection="0"/>
    <xf numFmtId="0" fontId="23" fillId="2" borderId="11" applyNumberFormat="0" applyAlignment="0" applyProtection="0"/>
    <xf numFmtId="0" fontId="24" fillId="0" borderId="0" applyNumberFormat="0" applyFill="0" applyBorder="0" applyAlignment="0" applyProtection="0"/>
    <xf numFmtId="0" fontId="25" fillId="0" borderId="12" applyNumberFormat="0" applyFill="0" applyAlignment="0" applyProtection="0"/>
    <xf numFmtId="0" fontId="26" fillId="0" borderId="0" applyNumberFormat="0" applyFill="0" applyBorder="0" applyAlignment="0" applyProtection="0"/>
    <xf numFmtId="44" fontId="2" fillId="0" borderId="0" applyFont="0" applyFill="0" applyBorder="0" applyAlignment="0" applyProtection="0"/>
  </cellStyleXfs>
  <cellXfs count="221">
    <xf numFmtId="0" fontId="0" fillId="0" borderId="0" xfId="0"/>
    <xf numFmtId="0" fontId="3" fillId="0" borderId="0" xfId="0" applyFont="1"/>
    <xf numFmtId="0" fontId="9" fillId="0" borderId="0" xfId="0" applyFont="1"/>
    <xf numFmtId="0" fontId="27" fillId="0" borderId="1" xfId="0" applyFont="1" applyFill="1" applyBorder="1" applyAlignment="1">
      <alignment horizontal="center" vertical="center" wrapText="1"/>
    </xf>
    <xf numFmtId="0" fontId="28" fillId="0" borderId="0" xfId="0" applyFont="1" applyFill="1"/>
    <xf numFmtId="0" fontId="29" fillId="0" borderId="0" xfId="0" applyFont="1" applyFill="1"/>
    <xf numFmtId="0" fontId="30" fillId="0" borderId="0" xfId="0" applyFont="1" applyFill="1"/>
    <xf numFmtId="0" fontId="8" fillId="0" borderId="1" xfId="0" applyFont="1" applyFill="1" applyBorder="1" applyAlignment="1">
      <alignment horizontal="justify"/>
    </xf>
    <xf numFmtId="0" fontId="28" fillId="0" borderId="0" xfId="0" applyFont="1"/>
    <xf numFmtId="165" fontId="4" fillId="0" borderId="1" xfId="0" applyNumberFormat="1" applyFont="1" applyFill="1" applyBorder="1" applyAlignment="1">
      <alignment horizontal="center"/>
    </xf>
    <xf numFmtId="49" fontId="7" fillId="0" borderId="1" xfId="0" applyNumberFormat="1" applyFont="1" applyFill="1" applyBorder="1" applyAlignment="1">
      <alignment horizontal="center" wrapText="1"/>
    </xf>
    <xf numFmtId="0" fontId="31" fillId="0" borderId="0" xfId="0" applyFont="1"/>
    <xf numFmtId="0" fontId="31" fillId="0" borderId="0" xfId="0" applyFont="1" applyBorder="1"/>
    <xf numFmtId="0" fontId="31" fillId="0" borderId="13" xfId="0" applyFont="1" applyBorder="1"/>
    <xf numFmtId="0" fontId="5" fillId="0" borderId="0" xfId="0" applyFont="1" applyBorder="1" applyAlignment="1">
      <alignment horizontal="center"/>
    </xf>
    <xf numFmtId="0" fontId="5" fillId="0" borderId="13" xfId="0" applyFont="1" applyBorder="1" applyAlignment="1">
      <alignment horizontal="center"/>
    </xf>
    <xf numFmtId="0" fontId="31" fillId="24" borderId="15" xfId="0" applyFont="1" applyFill="1" applyBorder="1"/>
    <xf numFmtId="0" fontId="31" fillId="24" borderId="16" xfId="0" applyFont="1" applyFill="1" applyBorder="1"/>
    <xf numFmtId="0" fontId="31" fillId="24" borderId="14" xfId="0" applyFont="1" applyFill="1" applyBorder="1"/>
    <xf numFmtId="0" fontId="31" fillId="24" borderId="17" xfId="0" applyFont="1" applyFill="1" applyBorder="1"/>
    <xf numFmtId="0" fontId="31" fillId="24" borderId="18" xfId="0" applyFont="1" applyFill="1" applyBorder="1"/>
    <xf numFmtId="0" fontId="31" fillId="24" borderId="19" xfId="0" applyFont="1" applyFill="1" applyBorder="1"/>
    <xf numFmtId="0" fontId="31" fillId="0" borderId="20" xfId="0" applyFont="1" applyBorder="1"/>
    <xf numFmtId="0" fontId="33" fillId="0" borderId="0" xfId="0" applyFont="1" applyBorder="1" applyAlignment="1">
      <alignment horizontal="center"/>
    </xf>
    <xf numFmtId="0" fontId="33" fillId="0" borderId="13" xfId="0" applyFont="1" applyBorder="1" applyAlignment="1">
      <alignment horizontal="center"/>
    </xf>
    <xf numFmtId="0" fontId="33" fillId="0" borderId="0" xfId="0" applyFont="1" applyBorder="1" applyAlignment="1">
      <alignment horizontal="center" wrapText="1"/>
    </xf>
    <xf numFmtId="0" fontId="33" fillId="0" borderId="13" xfId="0" applyFont="1" applyBorder="1" applyAlignment="1">
      <alignment horizontal="center" wrapText="1"/>
    </xf>
    <xf numFmtId="0" fontId="32" fillId="0" borderId="0" xfId="0" applyFont="1" applyBorder="1" applyAlignment="1">
      <alignment horizontal="center"/>
    </xf>
    <xf numFmtId="0" fontId="32" fillId="0" borderId="13" xfId="0" applyFont="1" applyBorder="1" applyAlignment="1">
      <alignment horizontal="center"/>
    </xf>
    <xf numFmtId="0" fontId="33" fillId="0" borderId="0" xfId="0" applyFont="1" applyBorder="1" applyAlignment="1">
      <alignment horizontal="center" vertical="center" wrapText="1"/>
    </xf>
    <xf numFmtId="0" fontId="33" fillId="0" borderId="13" xfId="0" applyFont="1" applyBorder="1" applyAlignment="1">
      <alignment horizontal="center" vertical="center" wrapText="1"/>
    </xf>
    <xf numFmtId="0" fontId="32" fillId="0" borderId="21" xfId="0" applyFont="1" applyBorder="1" applyAlignment="1">
      <alignment horizontal="center"/>
    </xf>
    <xf numFmtId="0" fontId="33" fillId="0" borderId="0" xfId="0" applyFont="1" applyBorder="1" applyAlignment="1">
      <alignment horizontal="center" wrapText="1"/>
    </xf>
    <xf numFmtId="0" fontId="33" fillId="0" borderId="13" xfId="0" applyFont="1" applyBorder="1" applyAlignment="1">
      <alignment horizontal="center" wrapText="1"/>
    </xf>
    <xf numFmtId="0" fontId="37" fillId="0" borderId="0" xfId="0" applyFont="1" applyBorder="1" applyAlignment="1">
      <alignment horizontal="center" wrapText="1"/>
    </xf>
    <xf numFmtId="0" fontId="37" fillId="0" borderId="13" xfId="0" applyFont="1" applyBorder="1" applyAlignment="1">
      <alignment horizontal="center" wrapText="1"/>
    </xf>
    <xf numFmtId="0" fontId="31" fillId="0" borderId="0" xfId="0" applyFont="1" applyFill="1"/>
    <xf numFmtId="0" fontId="31" fillId="0" borderId="0" xfId="0" applyFont="1" applyFill="1" applyBorder="1"/>
    <xf numFmtId="0" fontId="33" fillId="0" borderId="0" xfId="0" applyFont="1" applyBorder="1" applyAlignment="1">
      <alignment horizontal="center" vertical="center" wrapText="1"/>
    </xf>
    <xf numFmtId="0" fontId="33" fillId="0" borderId="13" xfId="0" applyFont="1" applyBorder="1" applyAlignment="1">
      <alignment horizontal="center" vertical="center" wrapText="1"/>
    </xf>
    <xf numFmtId="0" fontId="37" fillId="0" borderId="0" xfId="0" applyFont="1" applyBorder="1" applyAlignment="1">
      <alignment horizontal="center" wrapText="1"/>
    </xf>
    <xf numFmtId="0" fontId="37" fillId="0" borderId="13" xfId="0" applyFont="1" applyBorder="1" applyAlignment="1">
      <alignment horizontal="center" wrapText="1"/>
    </xf>
    <xf numFmtId="0" fontId="33" fillId="0" borderId="0"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0" xfId="0" applyFont="1" applyBorder="1" applyAlignment="1">
      <alignment horizontal="center" wrapText="1"/>
    </xf>
    <xf numFmtId="0" fontId="33" fillId="0" borderId="13" xfId="0" applyFont="1" applyBorder="1" applyAlignment="1">
      <alignment horizontal="center" wrapText="1"/>
    </xf>
    <xf numFmtId="0" fontId="37" fillId="0" borderId="0" xfId="0" applyFont="1" applyBorder="1" applyAlignment="1">
      <alignment horizontal="center" wrapText="1"/>
    </xf>
    <xf numFmtId="0" fontId="37" fillId="0" borderId="13" xfId="0" applyFont="1" applyBorder="1" applyAlignment="1">
      <alignment horizontal="center" wrapText="1"/>
    </xf>
    <xf numFmtId="0" fontId="37" fillId="0" borderId="0" xfId="0" applyFont="1" applyBorder="1" applyAlignment="1">
      <alignment horizontal="center" wrapText="1"/>
    </xf>
    <xf numFmtId="0" fontId="37" fillId="0" borderId="13" xfId="0" applyFont="1" applyBorder="1" applyAlignment="1">
      <alignment horizontal="center" wrapText="1"/>
    </xf>
    <xf numFmtId="0" fontId="37" fillId="0" borderId="0" xfId="0" applyFont="1" applyBorder="1" applyAlignment="1">
      <alignment horizontal="center" wrapText="1"/>
    </xf>
    <xf numFmtId="0" fontId="33" fillId="0" borderId="0" xfId="0" applyFont="1" applyBorder="1" applyAlignment="1">
      <alignment horizontal="center" vertical="center" wrapText="1"/>
    </xf>
    <xf numFmtId="0" fontId="33" fillId="0" borderId="0" xfId="0" applyFont="1" applyBorder="1" applyAlignment="1">
      <alignment horizontal="center"/>
    </xf>
    <xf numFmtId="0" fontId="33" fillId="0" borderId="0" xfId="0" applyFont="1" applyBorder="1" applyAlignment="1">
      <alignment horizontal="center" wrapText="1"/>
    </xf>
    <xf numFmtId="0" fontId="32" fillId="0" borderId="0" xfId="0" applyFont="1" applyBorder="1" applyAlignment="1">
      <alignment horizontal="center"/>
    </xf>
    <xf numFmtId="0" fontId="33" fillId="0" borderId="0" xfId="0" applyFont="1" applyBorder="1" applyAlignment="1">
      <alignment horizontal="center" vertical="center" wrapText="1"/>
    </xf>
    <xf numFmtId="0" fontId="33" fillId="0" borderId="13" xfId="0" applyFont="1" applyBorder="1" applyAlignment="1">
      <alignment horizontal="center" vertical="center" wrapText="1"/>
    </xf>
    <xf numFmtId="0" fontId="40" fillId="0" borderId="21" xfId="0" applyFont="1" applyBorder="1" applyAlignment="1">
      <alignment horizontal="center" wrapText="1"/>
    </xf>
    <xf numFmtId="0" fontId="40" fillId="0" borderId="0" xfId="0" applyFont="1" applyBorder="1" applyAlignment="1">
      <alignment horizontal="center" wrapText="1"/>
    </xf>
    <xf numFmtId="0" fontId="40" fillId="0" borderId="13" xfId="0" applyFont="1" applyBorder="1" applyAlignment="1">
      <alignment horizontal="center" wrapText="1"/>
    </xf>
    <xf numFmtId="0" fontId="33" fillId="0" borderId="21" xfId="0" applyFont="1" applyBorder="1" applyAlignment="1">
      <alignment horizontal="center" wrapText="1"/>
    </xf>
    <xf numFmtId="0" fontId="33" fillId="0" borderId="0" xfId="0" applyFont="1" applyBorder="1" applyAlignment="1">
      <alignment horizontal="center" wrapText="1"/>
    </xf>
    <xf numFmtId="0" fontId="33" fillId="0" borderId="13" xfId="0" applyFont="1" applyBorder="1" applyAlignment="1">
      <alignment horizontal="center" wrapText="1"/>
    </xf>
    <xf numFmtId="0" fontId="37" fillId="0" borderId="0" xfId="0" applyFont="1" applyBorder="1" applyAlignment="1">
      <alignment horizontal="center" wrapText="1"/>
    </xf>
    <xf numFmtId="0" fontId="37" fillId="0" borderId="13" xfId="0" applyFont="1" applyBorder="1" applyAlignment="1">
      <alignment horizontal="center" wrapText="1"/>
    </xf>
    <xf numFmtId="0" fontId="42" fillId="0" borderId="0" xfId="0" applyFont="1" applyBorder="1" applyAlignment="1">
      <alignment horizontal="center" wrapText="1"/>
    </xf>
    <xf numFmtId="0" fontId="42" fillId="0" borderId="13" xfId="0" applyFont="1" applyBorder="1" applyAlignment="1">
      <alignment horizontal="center" wrapText="1"/>
    </xf>
    <xf numFmtId="0" fontId="41" fillId="0" borderId="21" xfId="0" applyFont="1" applyBorder="1" applyAlignment="1">
      <alignment horizontal="center" vertical="center" wrapText="1"/>
    </xf>
    <xf numFmtId="0" fontId="41" fillId="0" borderId="0" xfId="0" applyFont="1" applyBorder="1" applyAlignment="1">
      <alignment horizontal="center" vertical="center" wrapText="1"/>
    </xf>
    <xf numFmtId="0" fontId="41" fillId="0" borderId="13" xfId="0" applyFont="1" applyBorder="1" applyAlignment="1">
      <alignment horizontal="center" vertical="center" wrapText="1"/>
    </xf>
    <xf numFmtId="0" fontId="31" fillId="24" borderId="22" xfId="0" applyFont="1" applyFill="1" applyBorder="1"/>
    <xf numFmtId="0" fontId="31" fillId="24" borderId="23" xfId="0" applyFont="1" applyFill="1" applyBorder="1"/>
    <xf numFmtId="0" fontId="31" fillId="24" borderId="24" xfId="0" applyFont="1" applyFill="1" applyBorder="1"/>
    <xf numFmtId="0" fontId="31" fillId="0" borderId="0" xfId="0" applyFont="1" applyFill="1" applyBorder="1" applyAlignment="1">
      <alignment horizontal="center"/>
    </xf>
    <xf numFmtId="0" fontId="45" fillId="0" borderId="0" xfId="0" applyFont="1" applyBorder="1"/>
    <xf numFmtId="0" fontId="45" fillId="0" borderId="13" xfId="0" applyFont="1" applyBorder="1"/>
    <xf numFmtId="0" fontId="31" fillId="0" borderId="13" xfId="0" applyFont="1" applyFill="1" applyBorder="1"/>
    <xf numFmtId="0" fontId="46" fillId="25" borderId="0" xfId="0" applyFont="1" applyFill="1" applyBorder="1" applyAlignment="1">
      <alignment horizontal="center"/>
    </xf>
    <xf numFmtId="0" fontId="46" fillId="25" borderId="28" xfId="0" applyFont="1" applyFill="1" applyBorder="1" applyAlignment="1">
      <alignment horizontal="center"/>
    </xf>
    <xf numFmtId="0" fontId="46" fillId="25" borderId="29" xfId="0" applyFont="1" applyFill="1" applyBorder="1" applyAlignment="1">
      <alignment horizontal="center"/>
    </xf>
    <xf numFmtId="0" fontId="4" fillId="0" borderId="1" xfId="0" applyFont="1" applyBorder="1" applyAlignment="1">
      <alignment horizontal="center"/>
    </xf>
    <xf numFmtId="0" fontId="49" fillId="0" borderId="0" xfId="0" applyFont="1"/>
    <xf numFmtId="0" fontId="4" fillId="0" borderId="0" xfId="0" applyFont="1"/>
    <xf numFmtId="0" fontId="50" fillId="0" borderId="0" xfId="0" applyFont="1" applyAlignment="1">
      <alignment horizontal="justify" vertical="center"/>
    </xf>
    <xf numFmtId="0" fontId="42" fillId="0" borderId="0" xfId="0" applyFont="1" applyBorder="1" applyAlignment="1">
      <alignment horizontal="center" wrapText="1"/>
    </xf>
    <xf numFmtId="0" fontId="42" fillId="0" borderId="13" xfId="0" applyFont="1" applyBorder="1" applyAlignment="1">
      <alignment horizontal="center" wrapText="1"/>
    </xf>
    <xf numFmtId="49" fontId="52" fillId="0" borderId="0" xfId="0" applyNumberFormat="1" applyFont="1" applyAlignment="1">
      <alignment horizontal="center"/>
    </xf>
    <xf numFmtId="0" fontId="52" fillId="0" borderId="0" xfId="0" applyFont="1"/>
    <xf numFmtId="0" fontId="52" fillId="0" borderId="0" xfId="0" applyFont="1" applyAlignment="1">
      <alignment horizontal="center"/>
    </xf>
    <xf numFmtId="49" fontId="52" fillId="0" borderId="20" xfId="0" applyNumberFormat="1" applyFont="1" applyBorder="1" applyAlignment="1">
      <alignment horizontal="center"/>
    </xf>
    <xf numFmtId="0" fontId="53" fillId="0" borderId="0" xfId="0" applyFont="1" applyAlignment="1">
      <alignment horizontal="center"/>
    </xf>
    <xf numFmtId="0" fontId="53" fillId="0" borderId="0" xfId="0" applyFont="1" applyAlignment="1">
      <alignment horizontal="center" wrapText="1"/>
    </xf>
    <xf numFmtId="0" fontId="30" fillId="0" borderId="0" xfId="0" applyFont="1" applyFill="1" applyAlignment="1"/>
    <xf numFmtId="0" fontId="53" fillId="0" borderId="0" xfId="0" applyFont="1" applyAlignment="1">
      <alignment horizontal="center"/>
    </xf>
    <xf numFmtId="0" fontId="53" fillId="0" borderId="0" xfId="0" applyFont="1" applyAlignment="1">
      <alignment horizontal="center" wrapText="1"/>
    </xf>
    <xf numFmtId="0" fontId="42" fillId="0" borderId="0" xfId="0" applyFont="1" applyBorder="1" applyAlignment="1">
      <alignment horizontal="center" wrapText="1"/>
    </xf>
    <xf numFmtId="0" fontId="42" fillId="0" borderId="13" xfId="0" applyFont="1" applyBorder="1" applyAlignment="1">
      <alignment horizontal="center" wrapText="1"/>
    </xf>
    <xf numFmtId="0" fontId="40" fillId="0" borderId="0" xfId="0" applyFont="1" applyBorder="1" applyAlignment="1">
      <alignment horizontal="center" wrapText="1"/>
    </xf>
    <xf numFmtId="0" fontId="40" fillId="0" borderId="13" xfId="0" applyFont="1" applyBorder="1" applyAlignment="1">
      <alignment horizontal="center" wrapText="1"/>
    </xf>
    <xf numFmtId="0" fontId="5" fillId="0" borderId="25" xfId="0" applyFont="1" applyFill="1" applyBorder="1" applyAlignment="1">
      <alignment horizontal="center"/>
    </xf>
    <xf numFmtId="0" fontId="5" fillId="0" borderId="26" xfId="0" applyFont="1" applyFill="1" applyBorder="1" applyAlignment="1">
      <alignment horizontal="center"/>
    </xf>
    <xf numFmtId="0" fontId="5" fillId="0" borderId="27" xfId="0" applyFont="1" applyFill="1" applyBorder="1" applyAlignment="1">
      <alignment horizontal="center"/>
    </xf>
    <xf numFmtId="0" fontId="31" fillId="24" borderId="17" xfId="0" applyFont="1" applyFill="1" applyBorder="1" applyAlignment="1">
      <alignment horizontal="center"/>
    </xf>
    <xf numFmtId="0" fontId="31" fillId="24" borderId="18" xfId="0" applyFont="1" applyFill="1" applyBorder="1" applyAlignment="1">
      <alignment horizontal="center"/>
    </xf>
    <xf numFmtId="0" fontId="37" fillId="0" borderId="21" xfId="0" applyFont="1" applyBorder="1" applyAlignment="1">
      <alignment horizontal="center" wrapText="1"/>
    </xf>
    <xf numFmtId="0" fontId="37" fillId="0" borderId="0" xfId="0" applyFont="1" applyBorder="1" applyAlignment="1">
      <alignment horizontal="center" wrapText="1"/>
    </xf>
    <xf numFmtId="0" fontId="37" fillId="0" borderId="13" xfId="0" applyFont="1" applyBorder="1" applyAlignment="1">
      <alignment horizontal="center" wrapText="1"/>
    </xf>
    <xf numFmtId="0" fontId="40" fillId="0" borderId="21" xfId="0" applyFont="1" applyBorder="1" applyAlignment="1">
      <alignment horizontal="center" vertical="center" wrapText="1"/>
    </xf>
    <xf numFmtId="0" fontId="40" fillId="0" borderId="0" xfId="0" applyFont="1" applyBorder="1" applyAlignment="1">
      <alignment horizontal="center" vertical="center" wrapText="1"/>
    </xf>
    <xf numFmtId="0" fontId="40" fillId="0" borderId="13" xfId="0" applyFont="1" applyBorder="1" applyAlignment="1">
      <alignment horizontal="center" vertical="center" wrapText="1"/>
    </xf>
    <xf numFmtId="0" fontId="31" fillId="24" borderId="19" xfId="0" applyFont="1" applyFill="1" applyBorder="1" applyAlignment="1">
      <alignment horizontal="center"/>
    </xf>
    <xf numFmtId="0" fontId="42" fillId="0" borderId="21" xfId="0" applyFont="1" applyBorder="1" applyAlignment="1">
      <alignment horizontal="center" wrapText="1"/>
    </xf>
    <xf numFmtId="0" fontId="40" fillId="0" borderId="21" xfId="0" applyFont="1" applyBorder="1" applyAlignment="1">
      <alignment horizontal="center" wrapText="1"/>
    </xf>
    <xf numFmtId="0" fontId="33" fillId="0" borderId="21" xfId="0" applyFont="1" applyBorder="1" applyAlignment="1">
      <alignment horizontal="center" wrapText="1"/>
    </xf>
    <xf numFmtId="0" fontId="33" fillId="0" borderId="0" xfId="0" applyFont="1" applyBorder="1" applyAlignment="1">
      <alignment horizontal="center" wrapText="1"/>
    </xf>
    <xf numFmtId="0" fontId="33" fillId="0" borderId="13" xfId="0" applyFont="1" applyBorder="1" applyAlignment="1">
      <alignment horizontal="center" wrapText="1"/>
    </xf>
    <xf numFmtId="0" fontId="41" fillId="0" borderId="21" xfId="0" applyFont="1" applyBorder="1" applyAlignment="1">
      <alignment horizontal="center" vertical="center" wrapText="1"/>
    </xf>
    <xf numFmtId="0" fontId="41" fillId="0" borderId="0" xfId="0" applyFont="1" applyBorder="1" applyAlignment="1">
      <alignment horizontal="center" vertical="center" wrapText="1"/>
    </xf>
    <xf numFmtId="0" fontId="41" fillId="0" borderId="13" xfId="0" applyFont="1" applyBorder="1" applyAlignment="1">
      <alignment horizontal="center" vertical="center" wrapText="1"/>
    </xf>
    <xf numFmtId="0" fontId="47" fillId="0" borderId="0" xfId="0" applyFont="1" applyBorder="1" applyAlignment="1">
      <alignment horizontal="center" wrapText="1"/>
    </xf>
    <xf numFmtId="0" fontId="47" fillId="0" borderId="13" xfId="0" applyFont="1" applyBorder="1" applyAlignment="1">
      <alignment horizontal="center" wrapText="1"/>
    </xf>
    <xf numFmtId="0" fontId="48" fillId="0" borderId="21" xfId="0" applyFont="1" applyBorder="1" applyAlignment="1">
      <alignment horizontal="center" wrapText="1"/>
    </xf>
    <xf numFmtId="0" fontId="48" fillId="0" borderId="0" xfId="0" applyFont="1" applyBorder="1" applyAlignment="1">
      <alignment horizontal="center" wrapText="1"/>
    </xf>
    <xf numFmtId="0" fontId="48" fillId="0" borderId="13" xfId="0" applyFont="1" applyBorder="1" applyAlignment="1">
      <alignment horizontal="center" wrapText="1"/>
    </xf>
    <xf numFmtId="0" fontId="43" fillId="0" borderId="21" xfId="0" applyFont="1" applyBorder="1" applyAlignment="1">
      <alignment horizontal="center" vertical="center" wrapText="1"/>
    </xf>
    <xf numFmtId="0" fontId="43" fillId="0" borderId="0" xfId="0" applyFont="1" applyBorder="1" applyAlignment="1">
      <alignment horizontal="center" vertical="center" wrapText="1"/>
    </xf>
    <xf numFmtId="0" fontId="43" fillId="0" borderId="13" xfId="0" applyFont="1" applyBorder="1" applyAlignment="1">
      <alignment horizontal="center" vertical="center" wrapText="1"/>
    </xf>
    <xf numFmtId="0" fontId="42" fillId="0" borderId="22" xfId="0" applyFont="1" applyBorder="1" applyAlignment="1">
      <alignment horizontal="center" wrapText="1"/>
    </xf>
    <xf numFmtId="0" fontId="42" fillId="0" borderId="23" xfId="0" applyFont="1" applyBorder="1" applyAlignment="1">
      <alignment horizontal="center" wrapText="1"/>
    </xf>
    <xf numFmtId="0" fontId="42" fillId="0" borderId="24" xfId="0" applyFont="1" applyBorder="1" applyAlignment="1">
      <alignment horizontal="center" wrapText="1"/>
    </xf>
    <xf numFmtId="0" fontId="5" fillId="0" borderId="28" xfId="0" applyFont="1" applyFill="1" applyBorder="1" applyAlignment="1">
      <alignment horizontal="center"/>
    </xf>
    <xf numFmtId="0" fontId="5" fillId="0" borderId="0" xfId="0" applyFont="1" applyFill="1" applyBorder="1" applyAlignment="1">
      <alignment horizontal="center"/>
    </xf>
    <xf numFmtId="0" fontId="5" fillId="0" borderId="29" xfId="0" applyFont="1" applyFill="1" applyBorder="1" applyAlignment="1">
      <alignment horizontal="center"/>
    </xf>
    <xf numFmtId="0" fontId="5" fillId="0" borderId="30" xfId="0" applyFont="1" applyFill="1" applyBorder="1" applyAlignment="1">
      <alignment horizontal="center"/>
    </xf>
    <xf numFmtId="0" fontId="5" fillId="0" borderId="31" xfId="0" applyFont="1" applyFill="1" applyBorder="1" applyAlignment="1">
      <alignment horizontal="center"/>
    </xf>
    <xf numFmtId="0" fontId="5" fillId="0" borderId="32" xfId="0" applyFont="1" applyFill="1" applyBorder="1" applyAlignment="1">
      <alignment horizontal="center"/>
    </xf>
    <xf numFmtId="0" fontId="33" fillId="0" borderId="21"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13" xfId="0" applyFont="1" applyBorder="1" applyAlignment="1">
      <alignment horizontal="center" vertical="center" wrapText="1"/>
    </xf>
    <xf numFmtId="0" fontId="38" fillId="0" borderId="0" xfId="0" applyFont="1" applyBorder="1" applyAlignment="1">
      <alignment horizontal="center" wrapText="1"/>
    </xf>
    <xf numFmtId="0" fontId="38" fillId="0" borderId="13" xfId="0" applyFont="1" applyBorder="1" applyAlignment="1">
      <alignment horizontal="center" wrapText="1"/>
    </xf>
    <xf numFmtId="0" fontId="39" fillId="0" borderId="21"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13" xfId="0" applyFont="1" applyBorder="1" applyAlignment="1">
      <alignment horizontal="center" vertical="center" wrapText="1"/>
    </xf>
    <xf numFmtId="0" fontId="35" fillId="0" borderId="21" xfId="0" applyFont="1" applyBorder="1" applyAlignment="1">
      <alignment horizontal="center"/>
    </xf>
    <xf numFmtId="0" fontId="35" fillId="0" borderId="0" xfId="0" applyFont="1" applyBorder="1" applyAlignment="1">
      <alignment horizontal="center"/>
    </xf>
    <xf numFmtId="0" fontId="35" fillId="0" borderId="13" xfId="0" applyFont="1" applyBorder="1" applyAlignment="1">
      <alignment horizontal="center"/>
    </xf>
    <xf numFmtId="0" fontId="35" fillId="0" borderId="21"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3" xfId="0" applyFont="1" applyBorder="1" applyAlignment="1">
      <alignment horizontal="center" vertical="center" wrapText="1"/>
    </xf>
    <xf numFmtId="0" fontId="32" fillId="0" borderId="21" xfId="0" applyFont="1" applyBorder="1" applyAlignment="1">
      <alignment horizontal="center"/>
    </xf>
    <xf numFmtId="0" fontId="32" fillId="0" borderId="0" xfId="0" applyFont="1" applyBorder="1" applyAlignment="1">
      <alignment horizontal="center"/>
    </xf>
    <xf numFmtId="0" fontId="32" fillId="0" borderId="13" xfId="0" applyFont="1" applyBorder="1" applyAlignment="1">
      <alignment horizontal="center"/>
    </xf>
    <xf numFmtId="0" fontId="34" fillId="0" borderId="21"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3" xfId="0" applyFont="1" applyBorder="1" applyAlignment="1">
      <alignment horizontal="center" vertical="center" wrapText="1"/>
    </xf>
    <xf numFmtId="0" fontId="34" fillId="0" borderId="0" xfId="0" applyFont="1" applyBorder="1" applyAlignment="1">
      <alignment horizontal="center"/>
    </xf>
    <xf numFmtId="0" fontId="34" fillId="0" borderId="13" xfId="0" applyFont="1" applyBorder="1" applyAlignment="1">
      <alignment horizontal="center"/>
    </xf>
    <xf numFmtId="0" fontId="32" fillId="0" borderId="0" xfId="0" applyFont="1" applyBorder="1" applyAlignment="1">
      <alignment horizontal="center" wrapText="1"/>
    </xf>
    <xf numFmtId="0" fontId="32" fillId="0" borderId="13" xfId="0" applyFont="1" applyBorder="1" applyAlignment="1">
      <alignment horizontal="center" wrapText="1"/>
    </xf>
    <xf numFmtId="0" fontId="32" fillId="0" borderId="21" xfId="0" applyFont="1" applyBorder="1" applyAlignment="1">
      <alignment horizontal="center" wrapText="1"/>
    </xf>
    <xf numFmtId="0" fontId="33" fillId="0" borderId="21" xfId="0" applyFont="1" applyBorder="1" applyAlignment="1">
      <alignment horizontal="center"/>
    </xf>
    <xf numFmtId="0" fontId="33" fillId="0" borderId="0" xfId="0" applyFont="1" applyBorder="1" applyAlignment="1">
      <alignment horizontal="center"/>
    </xf>
    <xf numFmtId="0" fontId="33" fillId="0" borderId="13" xfId="0" applyFont="1" applyBorder="1" applyAlignment="1">
      <alignment horizontal="center"/>
    </xf>
    <xf numFmtId="0" fontId="36" fillId="0" borderId="0" xfId="0" applyFont="1" applyBorder="1" applyAlignment="1">
      <alignment horizontal="center"/>
    </xf>
    <xf numFmtId="0" fontId="36" fillId="0" borderId="13" xfId="0" applyFont="1" applyBorder="1" applyAlignment="1">
      <alignment horizontal="center"/>
    </xf>
    <xf numFmtId="0" fontId="6" fillId="0" borderId="0" xfId="0" applyFont="1" applyBorder="1" applyAlignment="1">
      <alignment horizontal="center"/>
    </xf>
    <xf numFmtId="0" fontId="6" fillId="0" borderId="13" xfId="0" applyFont="1" applyBorder="1" applyAlignment="1">
      <alignment horizontal="center"/>
    </xf>
    <xf numFmtId="0" fontId="36" fillId="0" borderId="0" xfId="0" applyFont="1" applyBorder="1" applyAlignment="1">
      <alignment horizontal="center" wrapText="1"/>
    </xf>
    <xf numFmtId="0" fontId="36" fillId="0" borderId="13" xfId="0" applyFont="1" applyBorder="1" applyAlignment="1">
      <alignment horizontal="center" wrapText="1"/>
    </xf>
    <xf numFmtId="0" fontId="56" fillId="0" borderId="1" xfId="0" applyFont="1" applyFill="1" applyBorder="1" applyAlignment="1">
      <alignment horizontal="center" vertical="center" wrapText="1"/>
    </xf>
    <xf numFmtId="0" fontId="56" fillId="0" borderId="2" xfId="0" applyFont="1" applyFill="1" applyBorder="1" applyAlignment="1">
      <alignment horizontal="left" wrapText="1"/>
    </xf>
    <xf numFmtId="0" fontId="56" fillId="0" borderId="1" xfId="0" applyFont="1" applyBorder="1" applyAlignment="1">
      <alignment horizontal="left"/>
    </xf>
    <xf numFmtId="39" fontId="54" fillId="0" borderId="1" xfId="0" applyNumberFormat="1" applyFont="1" applyFill="1" applyBorder="1" applyAlignment="1">
      <alignment horizontal="center" wrapText="1"/>
    </xf>
    <xf numFmtId="39" fontId="57" fillId="0" borderId="1" xfId="1" applyNumberFormat="1" applyFont="1" applyFill="1" applyBorder="1" applyAlignment="1">
      <alignment horizontal="center"/>
    </xf>
    <xf numFmtId="39" fontId="56" fillId="0" borderId="1" xfId="0" applyNumberFormat="1" applyFont="1" applyFill="1" applyBorder="1" applyAlignment="1">
      <alignment horizontal="center" wrapText="1"/>
    </xf>
    <xf numFmtId="0" fontId="4" fillId="0" borderId="1" xfId="0" applyFont="1" applyFill="1" applyBorder="1" applyAlignment="1">
      <alignment horizontal="center" wrapText="1"/>
    </xf>
    <xf numFmtId="0" fontId="4" fillId="0" borderId="1" xfId="0" applyFont="1" applyFill="1" applyBorder="1" applyAlignment="1">
      <alignment horizontal="left" wrapText="1"/>
    </xf>
    <xf numFmtId="0" fontId="4" fillId="0" borderId="1" xfId="0" applyFont="1" applyBorder="1" applyAlignment="1">
      <alignment horizontal="left" wrapText="1"/>
    </xf>
    <xf numFmtId="39" fontId="4" fillId="0" borderId="1" xfId="0" applyNumberFormat="1" applyFont="1" applyFill="1" applyBorder="1" applyAlignment="1">
      <alignment horizontal="center" wrapText="1"/>
    </xf>
    <xf numFmtId="49" fontId="4" fillId="0" borderId="1" xfId="0" applyNumberFormat="1" applyFont="1" applyFill="1" applyBorder="1" applyAlignment="1">
      <alignment horizontal="center" wrapText="1"/>
    </xf>
    <xf numFmtId="39" fontId="58" fillId="0" borderId="1" xfId="1" applyNumberFormat="1" applyFont="1" applyFill="1" applyBorder="1" applyAlignment="1">
      <alignment horizontal="center"/>
    </xf>
    <xf numFmtId="39" fontId="59" fillId="0" borderId="1" xfId="1" applyNumberFormat="1" applyFont="1" applyFill="1" applyBorder="1" applyAlignment="1">
      <alignment horizontal="center"/>
    </xf>
    <xf numFmtId="4" fontId="57" fillId="0" borderId="1" xfId="1" applyNumberFormat="1" applyFont="1" applyFill="1" applyBorder="1" applyAlignment="1">
      <alignment horizontal="center"/>
    </xf>
    <xf numFmtId="39" fontId="60" fillId="0" borderId="1" xfId="0" applyNumberFormat="1" applyFont="1" applyFill="1" applyBorder="1" applyAlignment="1">
      <alignment horizontal="center" wrapText="1"/>
    </xf>
    <xf numFmtId="39" fontId="4" fillId="0" borderId="1" xfId="1" applyNumberFormat="1" applyFont="1" applyFill="1" applyBorder="1" applyAlignment="1">
      <alignment horizontal="center"/>
    </xf>
    <xf numFmtId="39" fontId="60" fillId="0" borderId="1" xfId="1" applyNumberFormat="1" applyFont="1" applyFill="1" applyBorder="1" applyAlignment="1">
      <alignment horizontal="center"/>
    </xf>
    <xf numFmtId="49" fontId="61" fillId="0" borderId="1" xfId="0" applyNumberFormat="1" applyFont="1" applyFill="1" applyBorder="1" applyAlignment="1">
      <alignment horizontal="center" wrapText="1"/>
    </xf>
    <xf numFmtId="0" fontId="57" fillId="0" borderId="1" xfId="0" applyFont="1" applyBorder="1" applyAlignment="1">
      <alignment horizontal="justify" wrapText="1"/>
    </xf>
    <xf numFmtId="39" fontId="56" fillId="0" borderId="1" xfId="1" applyNumberFormat="1" applyFont="1" applyFill="1" applyBorder="1" applyAlignment="1">
      <alignment horizontal="center"/>
    </xf>
    <xf numFmtId="39" fontId="62" fillId="0" borderId="1" xfId="1" applyNumberFormat="1" applyFont="1" applyFill="1" applyBorder="1" applyAlignment="1">
      <alignment horizontal="center"/>
    </xf>
    <xf numFmtId="0" fontId="55" fillId="0" borderId="0" xfId="0" applyFont="1"/>
    <xf numFmtId="0" fontId="30" fillId="0" borderId="0" xfId="0" applyFont="1"/>
    <xf numFmtId="0" fontId="44" fillId="0" borderId="0" xfId="0" applyFont="1" applyAlignment="1">
      <alignment horizontal="center" vertical="center"/>
    </xf>
    <xf numFmtId="0" fontId="44" fillId="0" borderId="0" xfId="0" applyFont="1" applyAlignment="1">
      <alignment horizontal="center"/>
    </xf>
    <xf numFmtId="0" fontId="7" fillId="0" borderId="0" xfId="0" applyFont="1"/>
    <xf numFmtId="0" fontId="53" fillId="0" borderId="0" xfId="0" applyFont="1" applyBorder="1" applyAlignment="1">
      <alignment horizontal="center" vertical="center"/>
    </xf>
    <xf numFmtId="0" fontId="27" fillId="0" borderId="1" xfId="0" applyFont="1" applyBorder="1" applyAlignment="1">
      <alignment horizontal="center" vertical="center" wrapText="1"/>
    </xf>
    <xf numFmtId="0" fontId="27" fillId="0" borderId="1" xfId="0" applyFont="1" applyFill="1" applyBorder="1" applyAlignment="1">
      <alignment horizontal="center" vertical="center"/>
    </xf>
    <xf numFmtId="0" fontId="27" fillId="0" borderId="1" xfId="0" applyFont="1" applyBorder="1" applyAlignment="1">
      <alignment horizontal="center" vertical="center"/>
    </xf>
    <xf numFmtId="0" fontId="27" fillId="0" borderId="3" xfId="0" applyFont="1" applyFill="1" applyBorder="1" applyAlignment="1">
      <alignment horizontal="center" vertical="center" wrapText="1"/>
    </xf>
    <xf numFmtId="0" fontId="27" fillId="0" borderId="3" xfId="0" applyFont="1" applyBorder="1" applyAlignment="1">
      <alignment horizontal="center" vertical="center" wrapText="1"/>
    </xf>
    <xf numFmtId="0" fontId="7" fillId="0" borderId="1" xfId="0" applyFont="1" applyBorder="1" applyAlignment="1">
      <alignment horizontal="center"/>
    </xf>
    <xf numFmtId="165" fontId="7" fillId="0" borderId="1" xfId="0" applyNumberFormat="1" applyFont="1" applyFill="1" applyBorder="1" applyAlignment="1">
      <alignment horizontal="center"/>
    </xf>
    <xf numFmtId="0" fontId="27" fillId="0" borderId="2" xfId="0" applyFont="1" applyFill="1" applyBorder="1" applyAlignment="1">
      <alignment horizontal="left" wrapText="1"/>
    </xf>
    <xf numFmtId="39" fontId="63" fillId="0" borderId="1" xfId="0" applyNumberFormat="1" applyFont="1" applyFill="1" applyBorder="1" applyAlignment="1">
      <alignment horizontal="center" wrapText="1"/>
    </xf>
    <xf numFmtId="0" fontId="53" fillId="0" borderId="31" xfId="0" applyFont="1" applyBorder="1" applyAlignment="1">
      <alignment horizontal="center"/>
    </xf>
    <xf numFmtId="0" fontId="53" fillId="0" borderId="0" xfId="0" applyFont="1" applyBorder="1" applyAlignment="1">
      <alignment horizontal="left" wrapText="1"/>
    </xf>
    <xf numFmtId="0" fontId="53" fillId="0" borderId="31" xfId="0" applyFont="1" applyBorder="1" applyAlignment="1">
      <alignment horizontal="center" wrapText="1"/>
    </xf>
    <xf numFmtId="0" fontId="44" fillId="0" borderId="0" xfId="0" applyFont="1" applyBorder="1" applyAlignment="1">
      <alignment horizontal="center"/>
    </xf>
    <xf numFmtId="0" fontId="53" fillId="0" borderId="0" xfId="0" applyFont="1" applyAlignment="1">
      <alignment horizontal="left" wrapText="1"/>
    </xf>
    <xf numFmtId="0" fontId="44" fillId="0" borderId="0" xfId="0" applyFont="1" applyBorder="1" applyAlignment="1">
      <alignment horizontal="center" wrapText="1"/>
    </xf>
    <xf numFmtId="0" fontId="53" fillId="0" borderId="0" xfId="0" applyFont="1"/>
    <xf numFmtId="0" fontId="53" fillId="0" borderId="0" xfId="0" applyFont="1" applyAlignment="1">
      <alignment wrapText="1"/>
    </xf>
    <xf numFmtId="0" fontId="7" fillId="0" borderId="0" xfId="0" applyFont="1" applyFill="1"/>
    <xf numFmtId="0" fontId="7" fillId="0" borderId="0" xfId="0" applyFont="1" applyFill="1" applyAlignment="1">
      <alignment wrapText="1"/>
    </xf>
    <xf numFmtId="0" fontId="53" fillId="26" borderId="31" xfId="0" applyFont="1" applyFill="1" applyBorder="1" applyAlignment="1">
      <alignment horizontal="left" wrapText="1"/>
    </xf>
    <xf numFmtId="0" fontId="44" fillId="0" borderId="0" xfId="0" applyFont="1" applyAlignment="1">
      <alignment horizontal="center" wrapText="1"/>
    </xf>
    <xf numFmtId="0" fontId="64" fillId="0" borderId="0" xfId="0" applyFont="1"/>
    <xf numFmtId="0" fontId="61" fillId="0" borderId="0" xfId="0" applyFont="1"/>
    <xf numFmtId="0" fontId="60" fillId="0" borderId="0" xfId="0" applyFont="1"/>
  </cellXfs>
  <cellStyles count="46">
    <cellStyle name="20% - Accent1" xfId="4"/>
    <cellStyle name="20% - Accent2" xfId="5"/>
    <cellStyle name="20% - Accent3" xfId="6"/>
    <cellStyle name="20% - Accent4" xfId="7"/>
    <cellStyle name="20% - Accent5" xfId="8"/>
    <cellStyle name="20% - Accent6" xfId="9"/>
    <cellStyle name="40% - Accent1" xfId="10"/>
    <cellStyle name="40% - Accent2" xfId="11"/>
    <cellStyle name="40% - Accent3" xfId="12"/>
    <cellStyle name="40% - Accent4" xfId="13"/>
    <cellStyle name="40% - Accent5" xfId="14"/>
    <cellStyle name="40% - Accent6" xfId="15"/>
    <cellStyle name="60% - Accent1" xfId="16"/>
    <cellStyle name="60% - Accent2" xfId="17"/>
    <cellStyle name="60% - Accent3" xfId="18"/>
    <cellStyle name="60% - Accent4" xfId="19"/>
    <cellStyle name="60% - Accent5" xfId="20"/>
    <cellStyle name="60% - Accent6" xfId="21"/>
    <cellStyle name="Accent1" xfId="22"/>
    <cellStyle name="Accent2" xfId="23"/>
    <cellStyle name="Accent3" xfId="24"/>
    <cellStyle name="Accent4" xfId="25"/>
    <cellStyle name="Accent5" xfId="26"/>
    <cellStyle name="Accent6" xfId="27"/>
    <cellStyle name="Bad" xfId="28"/>
    <cellStyle name="Calculation" xfId="29"/>
    <cellStyle name="Check Cell" xfId="30"/>
    <cellStyle name="Explanatory Text" xfId="31"/>
    <cellStyle name="Good" xfId="32"/>
    <cellStyle name="Heading 1" xfId="33"/>
    <cellStyle name="Heading 2" xfId="34"/>
    <cellStyle name="Heading 3" xfId="35"/>
    <cellStyle name="Heading 4" xfId="36"/>
    <cellStyle name="Input" xfId="37"/>
    <cellStyle name="Linked Cell" xfId="38"/>
    <cellStyle name="Moneda" xfId="1" builtinId="4"/>
    <cellStyle name="Moneda 2" xfId="45"/>
    <cellStyle name="Neutral 2" xfId="39"/>
    <cellStyle name="Normal" xfId="0" builtinId="0"/>
    <cellStyle name="Normal 2" xfId="2"/>
    <cellStyle name="Normal 3" xfId="3"/>
    <cellStyle name="Note" xfId="40"/>
    <cellStyle name="Output" xfId="41"/>
    <cellStyle name="Title" xfId="42"/>
    <cellStyle name="Total 2" xfId="43"/>
    <cellStyle name="Warning Text"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3</xdr:col>
      <xdr:colOff>342899</xdr:colOff>
      <xdr:row>5</xdr:row>
      <xdr:rowOff>0</xdr:rowOff>
    </xdr:from>
    <xdr:ext cx="3171825" cy="438151"/>
    <xdr:sp macro="" textlink="">
      <xdr:nvSpPr>
        <xdr:cNvPr id="2" name="1 Rectángulo">
          <a:extLst>
            <a:ext uri="{FF2B5EF4-FFF2-40B4-BE49-F238E27FC236}">
              <a16:creationId xmlns:a16="http://schemas.microsoft.com/office/drawing/2014/main" xmlns="" id="{00000000-0008-0000-0000-000002000000}"/>
            </a:ext>
          </a:extLst>
        </xdr:cNvPr>
        <xdr:cNvSpPr/>
      </xdr:nvSpPr>
      <xdr:spPr>
        <a:xfrm>
          <a:off x="4171949" y="19716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0</xdr:col>
      <xdr:colOff>414868</xdr:colOff>
      <xdr:row>1</xdr:row>
      <xdr:rowOff>84666</xdr:rowOff>
    </xdr:from>
    <xdr:to>
      <xdr:col>3</xdr:col>
      <xdr:colOff>264585</xdr:colOff>
      <xdr:row>3</xdr:row>
      <xdr:rowOff>412750</xdr:rowOff>
    </xdr:to>
    <xdr:pic>
      <xdr:nvPicPr>
        <xdr:cNvPr id="3" name="2 Imagen">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868" y="613833"/>
          <a:ext cx="2940050" cy="846667"/>
        </a:xfrm>
        <a:prstGeom prst="rect">
          <a:avLst/>
        </a:prstGeom>
        <a:noFill/>
      </xdr:spPr>
    </xdr:pic>
    <xdr:clientData/>
  </xdr:twoCellAnchor>
  <xdr:oneCellAnchor>
    <xdr:from>
      <xdr:col>3</xdr:col>
      <xdr:colOff>590549</xdr:colOff>
      <xdr:row>4</xdr:row>
      <xdr:rowOff>295275</xdr:rowOff>
    </xdr:from>
    <xdr:ext cx="3171825" cy="438151"/>
    <xdr:sp macro="" textlink="">
      <xdr:nvSpPr>
        <xdr:cNvPr id="5" name="4 Rectángulo">
          <a:extLst>
            <a:ext uri="{FF2B5EF4-FFF2-40B4-BE49-F238E27FC236}">
              <a16:creationId xmlns:a16="http://schemas.microsoft.com/office/drawing/2014/main" xmlns="" id="{00000000-0008-0000-0000-000005000000}"/>
            </a:ext>
          </a:extLst>
        </xdr:cNvPr>
        <xdr:cNvSpPr/>
      </xdr:nvSpPr>
      <xdr:spPr>
        <a:xfrm>
          <a:off x="4419599" y="18383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8</xdr:col>
      <xdr:colOff>0</xdr:colOff>
      <xdr:row>31</xdr:row>
      <xdr:rowOff>0</xdr:rowOff>
    </xdr:from>
    <xdr:to>
      <xdr:col>8</xdr:col>
      <xdr:colOff>0</xdr:colOff>
      <xdr:row>63</xdr:row>
      <xdr:rowOff>544512</xdr:rowOff>
    </xdr:to>
    <xdr:pic>
      <xdr:nvPicPr>
        <xdr:cNvPr id="6" name="5 Imagen" descr="farmacia del pueblo">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2" cstate="print"/>
        <a:srcRect/>
        <a:stretch>
          <a:fillRect/>
        </a:stretch>
      </xdr:blipFill>
      <xdr:spPr bwMode="auto">
        <a:xfrm>
          <a:off x="16783050" y="25393650"/>
          <a:ext cx="0" cy="43514962"/>
        </a:xfrm>
        <a:prstGeom prst="rect">
          <a:avLst/>
        </a:prstGeom>
        <a:solidFill>
          <a:schemeClr val="accent2"/>
        </a:solidFill>
      </xdr:spPr>
    </xdr:pic>
    <xdr:clientData/>
  </xdr:twoCellAnchor>
  <xdr:oneCellAnchor>
    <xdr:from>
      <xdr:col>3</xdr:col>
      <xdr:colOff>380999</xdr:colOff>
      <xdr:row>5</xdr:row>
      <xdr:rowOff>0</xdr:rowOff>
    </xdr:from>
    <xdr:ext cx="3171825" cy="438151"/>
    <xdr:sp macro="" textlink="">
      <xdr:nvSpPr>
        <xdr:cNvPr id="7" name="6 Rectángulo">
          <a:extLst>
            <a:ext uri="{FF2B5EF4-FFF2-40B4-BE49-F238E27FC236}">
              <a16:creationId xmlns:a16="http://schemas.microsoft.com/office/drawing/2014/main" xmlns="" id="{00000000-0008-0000-0000-000007000000}"/>
            </a:ext>
          </a:extLst>
        </xdr:cNvPr>
        <xdr:cNvSpPr/>
      </xdr:nvSpPr>
      <xdr:spPr>
        <a:xfrm>
          <a:off x="4210049" y="19716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8</xdr:col>
      <xdr:colOff>0</xdr:colOff>
      <xdr:row>1</xdr:row>
      <xdr:rowOff>0</xdr:rowOff>
    </xdr:from>
    <xdr:to>
      <xdr:col>8</xdr:col>
      <xdr:colOff>0</xdr:colOff>
      <xdr:row>73</xdr:row>
      <xdr:rowOff>518583</xdr:rowOff>
    </xdr:to>
    <xdr:pic>
      <xdr:nvPicPr>
        <xdr:cNvPr id="8" name="8 Imagen" descr="farmacia del pueblo">
          <a:extLst>
            <a:ext uri="{FF2B5EF4-FFF2-40B4-BE49-F238E27FC236}">
              <a16:creationId xmlns:a16="http://schemas.microsoft.com/office/drawing/2014/main" xmlns=""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830800" y="447676"/>
          <a:ext cx="0" cy="82638899"/>
        </a:xfrm>
        <a:prstGeom prst="rect">
          <a:avLst/>
        </a:prstGeom>
        <a:noFill/>
        <a:ln>
          <a:noFill/>
        </a:ln>
      </xdr:spPr>
    </xdr:pic>
    <xdr:clientData/>
  </xdr:twoCellAnchor>
  <xdr:oneCellAnchor>
    <xdr:from>
      <xdr:col>3</xdr:col>
      <xdr:colOff>495299</xdr:colOff>
      <xdr:row>4</xdr:row>
      <xdr:rowOff>28575</xdr:rowOff>
    </xdr:from>
    <xdr:ext cx="3171825" cy="438151"/>
    <xdr:sp macro="" textlink="">
      <xdr:nvSpPr>
        <xdr:cNvPr id="9" name="9 Rectángulo">
          <a:extLst>
            <a:ext uri="{FF2B5EF4-FFF2-40B4-BE49-F238E27FC236}">
              <a16:creationId xmlns:a16="http://schemas.microsoft.com/office/drawing/2014/main" xmlns="" id="{00000000-0008-0000-0000-000009000000}"/>
            </a:ext>
          </a:extLst>
        </xdr:cNvPr>
        <xdr:cNvSpPr/>
      </xdr:nvSpPr>
      <xdr:spPr>
        <a:xfrm>
          <a:off x="4324349" y="15716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8</xdr:col>
      <xdr:colOff>0</xdr:colOff>
      <xdr:row>1</xdr:row>
      <xdr:rowOff>0</xdr:rowOff>
    </xdr:from>
    <xdr:to>
      <xdr:col>8</xdr:col>
      <xdr:colOff>0</xdr:colOff>
      <xdr:row>39</xdr:row>
      <xdr:rowOff>341842</xdr:rowOff>
    </xdr:to>
    <xdr:pic>
      <xdr:nvPicPr>
        <xdr:cNvPr id="10" name="10 Imagen" descr="farmacia del pueblo">
          <a:extLst>
            <a:ext uri="{FF2B5EF4-FFF2-40B4-BE49-F238E27FC236}">
              <a16:creationId xmlns:a16="http://schemas.microsoft.com/office/drawing/2014/main" xmlns="" id="{00000000-0008-0000-0000-00000A000000}"/>
            </a:ext>
          </a:extLst>
        </xdr:cNvPr>
        <xdr:cNvPicPr/>
      </xdr:nvPicPr>
      <xdr:blipFill>
        <a:blip xmlns:r="http://schemas.openxmlformats.org/officeDocument/2006/relationships" r:embed="rId2" cstate="print"/>
        <a:srcRect/>
        <a:stretch>
          <a:fillRect/>
        </a:stretch>
      </xdr:blipFill>
      <xdr:spPr bwMode="auto">
        <a:xfrm>
          <a:off x="16449675" y="361950"/>
          <a:ext cx="0" cy="31680150"/>
        </a:xfrm>
        <a:prstGeom prst="rect">
          <a:avLst/>
        </a:prstGeom>
        <a:solidFill>
          <a:schemeClr val="accent2"/>
        </a:solidFill>
      </xdr:spPr>
    </xdr:pic>
    <xdr:clientData/>
  </xdr:twoCellAnchor>
  <xdr:twoCellAnchor editAs="oneCell">
    <xdr:from>
      <xdr:col>7</xdr:col>
      <xdr:colOff>1485900</xdr:colOff>
      <xdr:row>253</xdr:row>
      <xdr:rowOff>428625</xdr:rowOff>
    </xdr:from>
    <xdr:to>
      <xdr:col>7</xdr:col>
      <xdr:colOff>1485900</xdr:colOff>
      <xdr:row>390</xdr:row>
      <xdr:rowOff>134408</xdr:rowOff>
    </xdr:to>
    <xdr:pic>
      <xdr:nvPicPr>
        <xdr:cNvPr id="12" name="5 Imagen" descr="farmacia del pueblo">
          <a:extLst>
            <a:ext uri="{FF2B5EF4-FFF2-40B4-BE49-F238E27FC236}">
              <a16:creationId xmlns:a16="http://schemas.microsoft.com/office/drawing/2014/main" xmlns="" id="{00000000-0008-0000-0000-00000C000000}"/>
            </a:ext>
          </a:extLst>
        </xdr:cNvPr>
        <xdr:cNvPicPr/>
      </xdr:nvPicPr>
      <xdr:blipFill>
        <a:blip xmlns:r="http://schemas.openxmlformats.org/officeDocument/2006/relationships" r:embed="rId2" cstate="print"/>
        <a:srcRect/>
        <a:stretch>
          <a:fillRect/>
        </a:stretch>
      </xdr:blipFill>
      <xdr:spPr bwMode="auto">
        <a:xfrm>
          <a:off x="15087600" y="103479600"/>
          <a:ext cx="0" cy="36509325"/>
        </a:xfrm>
        <a:prstGeom prst="rect">
          <a:avLst/>
        </a:prstGeom>
        <a:solidFill>
          <a:schemeClr val="accent2"/>
        </a:solidFill>
      </xdr:spPr>
    </xdr:pic>
    <xdr:clientData/>
  </xdr:twoCellAnchor>
  <xdr:twoCellAnchor editAs="oneCell">
    <xdr:from>
      <xdr:col>7</xdr:col>
      <xdr:colOff>1485900</xdr:colOff>
      <xdr:row>252</xdr:row>
      <xdr:rowOff>0</xdr:rowOff>
    </xdr:from>
    <xdr:to>
      <xdr:col>7</xdr:col>
      <xdr:colOff>1485900</xdr:colOff>
      <xdr:row>429</xdr:row>
      <xdr:rowOff>207963</xdr:rowOff>
    </xdr:to>
    <xdr:pic>
      <xdr:nvPicPr>
        <xdr:cNvPr id="13" name="12 Imagen" descr="farmacia del pueblo">
          <a:extLst>
            <a:ext uri="{FF2B5EF4-FFF2-40B4-BE49-F238E27FC236}">
              <a16:creationId xmlns:a16="http://schemas.microsoft.com/office/drawing/2014/main" xmlns="" id="{00000000-0008-0000-0000-00000D000000}"/>
            </a:ext>
          </a:extLst>
        </xdr:cNvPr>
        <xdr:cNvPicPr/>
      </xdr:nvPicPr>
      <xdr:blipFill>
        <a:blip xmlns:r="http://schemas.openxmlformats.org/officeDocument/2006/relationships" r:embed="rId2" cstate="print"/>
        <a:srcRect/>
        <a:stretch>
          <a:fillRect/>
        </a:stretch>
      </xdr:blipFill>
      <xdr:spPr bwMode="auto">
        <a:xfrm>
          <a:off x="15344775" y="18821400"/>
          <a:ext cx="0" cy="44010262"/>
        </a:xfrm>
        <a:prstGeom prst="rect">
          <a:avLst/>
        </a:prstGeom>
        <a:solidFill>
          <a:schemeClr val="accent2"/>
        </a:solidFill>
      </xdr:spPr>
    </xdr:pic>
    <xdr:clientData/>
  </xdr:twoCellAnchor>
  <xdr:oneCellAnchor>
    <xdr:from>
      <xdr:col>4</xdr:col>
      <xdr:colOff>1000125</xdr:colOff>
      <xdr:row>31</xdr:row>
      <xdr:rowOff>0</xdr:rowOff>
    </xdr:from>
    <xdr:ext cx="0" cy="43514962"/>
    <xdr:pic>
      <xdr:nvPicPr>
        <xdr:cNvPr id="14" name="13 Imagen" descr="farmacia del pueblo">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2" cstate="print"/>
        <a:srcRect/>
        <a:stretch>
          <a:fillRect/>
        </a:stretch>
      </xdr:blipFill>
      <xdr:spPr bwMode="auto">
        <a:xfrm>
          <a:off x="17211675" y="25593675"/>
          <a:ext cx="0" cy="43514962"/>
        </a:xfrm>
        <a:prstGeom prst="rect">
          <a:avLst/>
        </a:prstGeom>
        <a:solidFill>
          <a:schemeClr val="accent2"/>
        </a:solidFill>
      </xdr:spPr>
    </xdr:pic>
    <xdr:clientData/>
  </xdr:oneCellAnchor>
  <xdr:oneCellAnchor>
    <xdr:from>
      <xdr:col>4</xdr:col>
      <xdr:colOff>2047875</xdr:colOff>
      <xdr:row>1</xdr:row>
      <xdr:rowOff>0</xdr:rowOff>
    </xdr:from>
    <xdr:ext cx="0" cy="82638899"/>
    <xdr:pic>
      <xdr:nvPicPr>
        <xdr:cNvPr id="15" name="8 Imagen" descr="farmacia del pueblo">
          <a:extLst>
            <a:ext uri="{FF2B5EF4-FFF2-40B4-BE49-F238E27FC236}">
              <a16:creationId xmlns:a16="http://schemas.microsoft.com/office/drawing/2014/main" xmlns=""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259425" y="447676"/>
          <a:ext cx="0" cy="82638899"/>
        </a:xfrm>
        <a:prstGeom prst="rect">
          <a:avLst/>
        </a:prstGeom>
        <a:noFill/>
        <a:ln>
          <a:noFill/>
        </a:ln>
      </xdr:spPr>
    </xdr:pic>
    <xdr:clientData/>
  </xdr:oneCellAnchor>
  <xdr:oneCellAnchor>
    <xdr:from>
      <xdr:col>4</xdr:col>
      <xdr:colOff>904875</xdr:colOff>
      <xdr:row>1</xdr:row>
      <xdr:rowOff>0</xdr:rowOff>
    </xdr:from>
    <xdr:ext cx="0" cy="34004250"/>
    <xdr:pic>
      <xdr:nvPicPr>
        <xdr:cNvPr id="16" name="10 Imagen" descr="farmacia del pueblo">
          <a:extLst>
            <a:ext uri="{FF2B5EF4-FFF2-40B4-BE49-F238E27FC236}">
              <a16:creationId xmlns:a16="http://schemas.microsoft.com/office/drawing/2014/main" xmlns="" id="{00000000-0008-0000-0000-00000A000000}"/>
            </a:ext>
          </a:extLst>
        </xdr:cNvPr>
        <xdr:cNvPicPr/>
      </xdr:nvPicPr>
      <xdr:blipFill>
        <a:blip xmlns:r="http://schemas.openxmlformats.org/officeDocument/2006/relationships" r:embed="rId2" cstate="print"/>
        <a:srcRect/>
        <a:stretch>
          <a:fillRect/>
        </a:stretch>
      </xdr:blipFill>
      <xdr:spPr bwMode="auto">
        <a:xfrm>
          <a:off x="17116425" y="361950"/>
          <a:ext cx="0" cy="34004250"/>
        </a:xfrm>
        <a:prstGeom prst="rect">
          <a:avLst/>
        </a:prstGeom>
        <a:solidFill>
          <a:schemeClr val="accent2"/>
        </a:solidFill>
      </xdr:spPr>
    </xdr:pic>
    <xdr:clientData/>
  </xdr:oneCellAnchor>
  <xdr:oneCellAnchor>
    <xdr:from>
      <xdr:col>6</xdr:col>
      <xdr:colOff>211666</xdr:colOff>
      <xdr:row>1</xdr:row>
      <xdr:rowOff>103716</xdr:rowOff>
    </xdr:from>
    <xdr:ext cx="2950633" cy="848783"/>
    <xdr:pic>
      <xdr:nvPicPr>
        <xdr:cNvPr id="17" name="Imagen 10" descr="farmacia del pueblo">
          <a:extLst>
            <a:ext uri="{FF2B5EF4-FFF2-40B4-BE49-F238E27FC236}">
              <a16:creationId xmlns:a16="http://schemas.microsoft.com/office/drawing/2014/main" xmlns="" id="{00000000-0008-0000-0000-00000B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028083" y="632883"/>
          <a:ext cx="2950633" cy="848783"/>
        </a:xfrm>
        <a:prstGeom prst="rect">
          <a:avLst/>
        </a:prstGeom>
        <a:noFill/>
        <a:ln>
          <a:noFill/>
        </a:ln>
      </xdr:spPr>
    </xdr:pic>
    <xdr:clientData/>
  </xdr:oneCellAnchor>
  <xdr:twoCellAnchor>
    <xdr:from>
      <xdr:col>4</xdr:col>
      <xdr:colOff>3546476</xdr:colOff>
      <xdr:row>254</xdr:row>
      <xdr:rowOff>317501</xdr:rowOff>
    </xdr:from>
    <xdr:to>
      <xdr:col>4</xdr:col>
      <xdr:colOff>4641850</xdr:colOff>
      <xdr:row>254</xdr:row>
      <xdr:rowOff>444503</xdr:rowOff>
    </xdr:to>
    <xdr:sp macro="" textlink="">
      <xdr:nvSpPr>
        <xdr:cNvPr id="18" name="6 Flecha abajo"/>
        <xdr:cNvSpPr/>
      </xdr:nvSpPr>
      <xdr:spPr>
        <a:xfrm rot="16200000">
          <a:off x="10211329" y="358068565"/>
          <a:ext cx="127002" cy="109537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b="1">
            <a:solidFill>
              <a:srgbClr val="0070C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76"/>
  <sheetViews>
    <sheetView tabSelected="1" zoomScale="90" zoomScaleNormal="90" workbookViewId="0">
      <selection sqref="A1:XFD1"/>
    </sheetView>
  </sheetViews>
  <sheetFormatPr baseColWidth="10" defaultRowHeight="21" x14ac:dyDescent="0.35"/>
  <cols>
    <col min="1" max="1" width="11.42578125" style="81" customWidth="1"/>
    <col min="2" max="2" width="13.85546875" style="4" customWidth="1"/>
    <col min="3" max="3" width="21.140625" style="4" customWidth="1"/>
    <col min="4" max="4" width="46.28515625" style="6" customWidth="1"/>
    <col min="5" max="5" width="75.5703125" style="8" customWidth="1"/>
    <col min="6" max="6" width="24" style="6" customWidth="1"/>
    <col min="7" max="7" width="26.7109375" style="5" customWidth="1"/>
    <col min="8" max="8" width="25.85546875" style="8" customWidth="1"/>
    <col min="9" max="9" width="255.7109375" customWidth="1"/>
  </cols>
  <sheetData>
    <row r="1" spans="1:8" ht="11.25" customHeight="1" x14ac:dyDescent="0.35">
      <c r="A1" s="192" t="s">
        <v>62</v>
      </c>
      <c r="B1" s="6"/>
      <c r="C1" s="6"/>
      <c r="E1" s="192"/>
      <c r="G1" s="6"/>
      <c r="H1" s="192"/>
    </row>
    <row r="2" spans="1:8" x14ac:dyDescent="0.35">
      <c r="A2" s="192"/>
      <c r="B2" s="6"/>
      <c r="C2" s="6"/>
      <c r="E2" s="192"/>
      <c r="G2" s="6"/>
      <c r="H2" s="192"/>
    </row>
    <row r="3" spans="1:8" ht="20.25" x14ac:dyDescent="0.25">
      <c r="A3" s="193" t="s">
        <v>291</v>
      </c>
      <c r="B3" s="193"/>
      <c r="C3" s="193"/>
      <c r="D3" s="193"/>
      <c r="E3" s="193"/>
      <c r="F3" s="193"/>
      <c r="G3" s="193"/>
      <c r="H3" s="193"/>
    </row>
    <row r="4" spans="1:8" s="2" customFormat="1" ht="33" x14ac:dyDescent="0.45">
      <c r="A4" s="193" t="s">
        <v>3</v>
      </c>
      <c r="B4" s="193"/>
      <c r="C4" s="193"/>
      <c r="D4" s="193"/>
      <c r="E4" s="193"/>
      <c r="F4" s="193"/>
      <c r="G4" s="193"/>
      <c r="H4" s="193"/>
    </row>
    <row r="5" spans="1:8" s="1" customFormat="1" ht="20.25" x14ac:dyDescent="0.3">
      <c r="A5" s="194" t="s">
        <v>4</v>
      </c>
      <c r="B5" s="194"/>
      <c r="C5" s="194"/>
      <c r="D5" s="194"/>
      <c r="E5" s="194"/>
      <c r="F5" s="194"/>
      <c r="G5" s="194"/>
      <c r="H5" s="194"/>
    </row>
    <row r="6" spans="1:8" s="1" customFormat="1" ht="20.25" x14ac:dyDescent="0.3">
      <c r="A6" s="194" t="s">
        <v>7</v>
      </c>
      <c r="B6" s="194"/>
      <c r="C6" s="194"/>
      <c r="D6" s="194"/>
      <c r="E6" s="194"/>
      <c r="F6" s="194"/>
      <c r="G6" s="194"/>
      <c r="H6" s="194"/>
    </row>
    <row r="7" spans="1:8" s="1" customFormat="1" ht="20.25" x14ac:dyDescent="0.3">
      <c r="A7" s="194" t="s">
        <v>139</v>
      </c>
      <c r="B7" s="194"/>
      <c r="C7" s="194"/>
      <c r="D7" s="194"/>
      <c r="E7" s="194"/>
      <c r="F7" s="194"/>
      <c r="G7" s="194"/>
      <c r="H7" s="194"/>
    </row>
    <row r="8" spans="1:8" s="1" customFormat="1" ht="7.5" customHeight="1" x14ac:dyDescent="0.3">
      <c r="A8" s="195"/>
      <c r="B8" s="196"/>
      <c r="C8" s="196"/>
      <c r="D8" s="196"/>
      <c r="E8" s="196"/>
      <c r="F8" s="196"/>
      <c r="G8" s="196"/>
      <c r="H8" s="196"/>
    </row>
    <row r="9" spans="1:8" s="1" customFormat="1" ht="60.75" x14ac:dyDescent="0.2">
      <c r="A9" s="197" t="s">
        <v>5</v>
      </c>
      <c r="B9" s="198" t="s">
        <v>0</v>
      </c>
      <c r="C9" s="3" t="s">
        <v>9</v>
      </c>
      <c r="D9" s="3" t="s">
        <v>1</v>
      </c>
      <c r="E9" s="199" t="s">
        <v>8</v>
      </c>
      <c r="F9" s="200" t="s">
        <v>6</v>
      </c>
      <c r="G9" s="200" t="s">
        <v>10</v>
      </c>
      <c r="H9" s="201" t="s">
        <v>2</v>
      </c>
    </row>
    <row r="10" spans="1:8" s="191" customFormat="1" ht="18" x14ac:dyDescent="0.25">
      <c r="A10" s="80">
        <v>1</v>
      </c>
      <c r="B10" s="9">
        <v>44470</v>
      </c>
      <c r="C10" s="170"/>
      <c r="D10" s="171" t="s">
        <v>140</v>
      </c>
      <c r="E10" s="172" t="s">
        <v>13</v>
      </c>
      <c r="F10" s="173"/>
      <c r="G10" s="174"/>
      <c r="H10" s="175">
        <v>548589.1</v>
      </c>
    </row>
    <row r="11" spans="1:8" s="191" customFormat="1" ht="54" x14ac:dyDescent="0.25">
      <c r="A11" s="80">
        <v>2</v>
      </c>
      <c r="B11" s="9">
        <v>44473</v>
      </c>
      <c r="C11" s="176">
        <v>420809637</v>
      </c>
      <c r="D11" s="177" t="s">
        <v>14</v>
      </c>
      <c r="E11" s="178" t="s">
        <v>264</v>
      </c>
      <c r="F11" s="179">
        <v>2900</v>
      </c>
      <c r="G11" s="174"/>
      <c r="H11" s="179">
        <f>SUM(H10+F11-G11)</f>
        <v>551489.1</v>
      </c>
    </row>
    <row r="12" spans="1:8" s="191" customFormat="1" ht="54" x14ac:dyDescent="0.25">
      <c r="A12" s="80">
        <v>3</v>
      </c>
      <c r="B12" s="9">
        <v>44473</v>
      </c>
      <c r="C12" s="176">
        <v>420809638</v>
      </c>
      <c r="D12" s="177" t="s">
        <v>14</v>
      </c>
      <c r="E12" s="178" t="s">
        <v>263</v>
      </c>
      <c r="F12" s="179">
        <v>6234.4</v>
      </c>
      <c r="G12" s="174"/>
      <c r="H12" s="179">
        <f t="shared" ref="H12:H148" si="0">SUM(H11+F12-G12)</f>
        <v>557723.5</v>
      </c>
    </row>
    <row r="13" spans="1:8" s="191" customFormat="1" ht="54" x14ac:dyDescent="0.25">
      <c r="A13" s="80">
        <v>4</v>
      </c>
      <c r="B13" s="9">
        <v>44473</v>
      </c>
      <c r="C13" s="176">
        <v>420809639</v>
      </c>
      <c r="D13" s="177" t="s">
        <v>14</v>
      </c>
      <c r="E13" s="178" t="s">
        <v>293</v>
      </c>
      <c r="F13" s="179">
        <v>11900</v>
      </c>
      <c r="G13" s="174"/>
      <c r="H13" s="179">
        <f t="shared" si="0"/>
        <v>569623.5</v>
      </c>
    </row>
    <row r="14" spans="1:8" s="191" customFormat="1" ht="54" x14ac:dyDescent="0.25">
      <c r="A14" s="80">
        <v>5</v>
      </c>
      <c r="B14" s="9">
        <v>44473</v>
      </c>
      <c r="C14" s="176">
        <v>420809640</v>
      </c>
      <c r="D14" s="177" t="s">
        <v>14</v>
      </c>
      <c r="E14" s="178" t="s">
        <v>294</v>
      </c>
      <c r="F14" s="179">
        <v>11200</v>
      </c>
      <c r="G14" s="174"/>
      <c r="H14" s="179">
        <f t="shared" si="0"/>
        <v>580823.5</v>
      </c>
    </row>
    <row r="15" spans="1:8" s="191" customFormat="1" ht="54" x14ac:dyDescent="0.25">
      <c r="A15" s="80">
        <v>6</v>
      </c>
      <c r="B15" s="9">
        <v>44473</v>
      </c>
      <c r="C15" s="176">
        <v>420809641</v>
      </c>
      <c r="D15" s="177" t="s">
        <v>14</v>
      </c>
      <c r="E15" s="178" t="s">
        <v>295</v>
      </c>
      <c r="F15" s="179">
        <v>9900</v>
      </c>
      <c r="G15" s="174"/>
      <c r="H15" s="179">
        <f t="shared" si="0"/>
        <v>590723.5</v>
      </c>
    </row>
    <row r="16" spans="1:8" s="191" customFormat="1" ht="54" x14ac:dyDescent="0.25">
      <c r="A16" s="80">
        <v>7</v>
      </c>
      <c r="B16" s="9">
        <v>44473</v>
      </c>
      <c r="C16" s="176">
        <v>420809642</v>
      </c>
      <c r="D16" s="177" t="s">
        <v>14</v>
      </c>
      <c r="E16" s="178" t="s">
        <v>296</v>
      </c>
      <c r="F16" s="179">
        <v>6300</v>
      </c>
      <c r="G16" s="174"/>
      <c r="H16" s="179">
        <f t="shared" si="0"/>
        <v>597023.5</v>
      </c>
    </row>
    <row r="17" spans="1:8" s="191" customFormat="1" ht="54" x14ac:dyDescent="0.25">
      <c r="A17" s="80">
        <v>8</v>
      </c>
      <c r="B17" s="9">
        <v>44475</v>
      </c>
      <c r="C17" s="176">
        <v>463591432</v>
      </c>
      <c r="D17" s="177" t="s">
        <v>14</v>
      </c>
      <c r="E17" s="178" t="s">
        <v>265</v>
      </c>
      <c r="F17" s="179">
        <v>500</v>
      </c>
      <c r="G17" s="174"/>
      <c r="H17" s="179">
        <f t="shared" si="0"/>
        <v>597523.5</v>
      </c>
    </row>
    <row r="18" spans="1:8" s="191" customFormat="1" ht="72" x14ac:dyDescent="0.25">
      <c r="A18" s="80">
        <v>9</v>
      </c>
      <c r="B18" s="9">
        <v>44475</v>
      </c>
      <c r="C18" s="176">
        <v>469269811</v>
      </c>
      <c r="D18" s="177" t="s">
        <v>14</v>
      </c>
      <c r="E18" s="178" t="s">
        <v>266</v>
      </c>
      <c r="F18" s="179">
        <v>11965.22</v>
      </c>
      <c r="G18" s="174"/>
      <c r="H18" s="179">
        <f t="shared" si="0"/>
        <v>609488.72</v>
      </c>
    </row>
    <row r="19" spans="1:8" s="191" customFormat="1" ht="108" x14ac:dyDescent="0.25">
      <c r="A19" s="80">
        <v>10</v>
      </c>
      <c r="B19" s="9">
        <v>44476</v>
      </c>
      <c r="C19" s="176">
        <v>24533663026</v>
      </c>
      <c r="D19" s="177" t="s">
        <v>96</v>
      </c>
      <c r="E19" s="178" t="s">
        <v>297</v>
      </c>
      <c r="F19" s="179"/>
      <c r="G19" s="179">
        <v>7746</v>
      </c>
      <c r="H19" s="179">
        <f t="shared" si="0"/>
        <v>601742.72</v>
      </c>
    </row>
    <row r="20" spans="1:8" s="191" customFormat="1" ht="90" x14ac:dyDescent="0.25">
      <c r="A20" s="80">
        <v>11</v>
      </c>
      <c r="B20" s="9">
        <v>44476</v>
      </c>
      <c r="C20" s="176">
        <v>24533663026</v>
      </c>
      <c r="D20" s="177" t="s">
        <v>103</v>
      </c>
      <c r="E20" s="178" t="s">
        <v>147</v>
      </c>
      <c r="F20" s="174"/>
      <c r="G20" s="179">
        <v>2400</v>
      </c>
      <c r="H20" s="179">
        <f t="shared" si="0"/>
        <v>599342.72</v>
      </c>
    </row>
    <row r="21" spans="1:8" s="219" customFormat="1" ht="90" x14ac:dyDescent="0.25">
      <c r="A21" s="80">
        <v>12</v>
      </c>
      <c r="B21" s="9">
        <v>44476</v>
      </c>
      <c r="C21" s="176">
        <v>24537046067</v>
      </c>
      <c r="D21" s="177" t="s">
        <v>112</v>
      </c>
      <c r="E21" s="178" t="s">
        <v>298</v>
      </c>
      <c r="F21" s="174"/>
      <c r="G21" s="179">
        <v>8712</v>
      </c>
      <c r="H21" s="179">
        <f t="shared" si="0"/>
        <v>590630.72</v>
      </c>
    </row>
    <row r="22" spans="1:8" s="219" customFormat="1" ht="90" x14ac:dyDescent="0.25">
      <c r="A22" s="80">
        <v>13</v>
      </c>
      <c r="B22" s="9">
        <v>44476</v>
      </c>
      <c r="C22" s="176">
        <v>24537063866</v>
      </c>
      <c r="D22" s="177" t="s">
        <v>109</v>
      </c>
      <c r="E22" s="178" t="s">
        <v>300</v>
      </c>
      <c r="F22" s="174"/>
      <c r="G22" s="179">
        <v>18000</v>
      </c>
      <c r="H22" s="179">
        <f t="shared" si="0"/>
        <v>572630.72</v>
      </c>
    </row>
    <row r="23" spans="1:8" s="219" customFormat="1" ht="90" x14ac:dyDescent="0.25">
      <c r="A23" s="80">
        <v>14</v>
      </c>
      <c r="B23" s="9">
        <v>44476</v>
      </c>
      <c r="C23" s="176">
        <v>24537362204</v>
      </c>
      <c r="D23" s="177" t="s">
        <v>111</v>
      </c>
      <c r="E23" s="178" t="s">
        <v>299</v>
      </c>
      <c r="F23" s="180"/>
      <c r="G23" s="174">
        <v>26100</v>
      </c>
      <c r="H23" s="179">
        <f t="shared" si="0"/>
        <v>546530.72</v>
      </c>
    </row>
    <row r="24" spans="1:8" s="219" customFormat="1" ht="90" x14ac:dyDescent="0.25">
      <c r="A24" s="80">
        <v>15</v>
      </c>
      <c r="B24" s="9">
        <v>44476</v>
      </c>
      <c r="C24" s="176">
        <v>24537362204</v>
      </c>
      <c r="D24" s="177" t="s">
        <v>111</v>
      </c>
      <c r="E24" s="178" t="s">
        <v>301</v>
      </c>
      <c r="F24" s="180"/>
      <c r="G24" s="174">
        <v>13050</v>
      </c>
      <c r="H24" s="179">
        <f t="shared" si="0"/>
        <v>533480.72</v>
      </c>
    </row>
    <row r="25" spans="1:8" s="191" customFormat="1" ht="72" x14ac:dyDescent="0.25">
      <c r="A25" s="80">
        <v>16</v>
      </c>
      <c r="B25" s="9">
        <v>44477</v>
      </c>
      <c r="C25" s="176" t="s">
        <v>148</v>
      </c>
      <c r="D25" s="177" t="s">
        <v>14</v>
      </c>
      <c r="E25" s="178" t="s">
        <v>302</v>
      </c>
      <c r="F25" s="174">
        <v>3200</v>
      </c>
      <c r="G25" s="179"/>
      <c r="H25" s="179">
        <f t="shared" si="0"/>
        <v>536680.72</v>
      </c>
    </row>
    <row r="26" spans="1:8" s="220" customFormat="1" ht="54" x14ac:dyDescent="0.25">
      <c r="A26" s="80">
        <v>17</v>
      </c>
      <c r="B26" s="9">
        <v>44477</v>
      </c>
      <c r="C26" s="176">
        <v>450463679</v>
      </c>
      <c r="D26" s="177" t="s">
        <v>14</v>
      </c>
      <c r="E26" s="178" t="s">
        <v>303</v>
      </c>
      <c r="F26" s="174">
        <v>855</v>
      </c>
      <c r="G26" s="174"/>
      <c r="H26" s="179">
        <f t="shared" si="0"/>
        <v>537535.72</v>
      </c>
    </row>
    <row r="27" spans="1:8" s="191" customFormat="1" ht="126" x14ac:dyDescent="0.25">
      <c r="A27" s="80">
        <v>18</v>
      </c>
      <c r="B27" s="9">
        <v>44477</v>
      </c>
      <c r="C27" s="176">
        <v>24545898204</v>
      </c>
      <c r="D27" s="177" t="s">
        <v>161</v>
      </c>
      <c r="E27" s="178" t="s">
        <v>213</v>
      </c>
      <c r="F27" s="174"/>
      <c r="G27" s="174">
        <v>700</v>
      </c>
      <c r="H27" s="179">
        <f t="shared" si="0"/>
        <v>536835.72</v>
      </c>
    </row>
    <row r="28" spans="1:8" s="191" customFormat="1" ht="90" x14ac:dyDescent="0.25">
      <c r="A28" s="80">
        <v>19</v>
      </c>
      <c r="B28" s="9">
        <v>44477</v>
      </c>
      <c r="C28" s="176">
        <v>24545923090</v>
      </c>
      <c r="D28" s="177" t="s">
        <v>144</v>
      </c>
      <c r="E28" s="178" t="s">
        <v>304</v>
      </c>
      <c r="F28" s="174"/>
      <c r="G28" s="174">
        <v>22500</v>
      </c>
      <c r="H28" s="179">
        <f t="shared" si="0"/>
        <v>514335.72</v>
      </c>
    </row>
    <row r="29" spans="1:8" s="191" customFormat="1" ht="90" x14ac:dyDescent="0.25">
      <c r="A29" s="80">
        <v>20</v>
      </c>
      <c r="B29" s="9">
        <v>44477</v>
      </c>
      <c r="C29" s="176">
        <v>24545940047</v>
      </c>
      <c r="D29" s="177" t="s">
        <v>145</v>
      </c>
      <c r="E29" s="178" t="s">
        <v>305</v>
      </c>
      <c r="F29" s="174"/>
      <c r="G29" s="174">
        <v>2000</v>
      </c>
      <c r="H29" s="179">
        <f t="shared" si="0"/>
        <v>512335.72</v>
      </c>
    </row>
    <row r="30" spans="1:8" s="191" customFormat="1" ht="126" x14ac:dyDescent="0.25">
      <c r="A30" s="80">
        <v>21</v>
      </c>
      <c r="B30" s="9">
        <v>44477</v>
      </c>
      <c r="C30" s="176" t="s">
        <v>108</v>
      </c>
      <c r="D30" s="177" t="s">
        <v>61</v>
      </c>
      <c r="E30" s="178" t="s">
        <v>306</v>
      </c>
      <c r="F30" s="174"/>
      <c r="G30" s="174">
        <v>10200</v>
      </c>
      <c r="H30" s="179">
        <f t="shared" si="0"/>
        <v>502135.72</v>
      </c>
    </row>
    <row r="31" spans="1:8" s="191" customFormat="1" ht="72" x14ac:dyDescent="0.25">
      <c r="A31" s="80">
        <v>22</v>
      </c>
      <c r="B31" s="9">
        <v>44480</v>
      </c>
      <c r="C31" s="176" t="s">
        <v>146</v>
      </c>
      <c r="D31" s="177" t="s">
        <v>14</v>
      </c>
      <c r="E31" s="178" t="s">
        <v>307</v>
      </c>
      <c r="F31" s="174">
        <v>2800</v>
      </c>
      <c r="G31" s="174"/>
      <c r="H31" s="179">
        <f t="shared" si="0"/>
        <v>504935.72</v>
      </c>
    </row>
    <row r="32" spans="1:8" s="191" customFormat="1" ht="90" x14ac:dyDescent="0.25">
      <c r="A32" s="80">
        <v>23</v>
      </c>
      <c r="B32" s="9">
        <v>44484</v>
      </c>
      <c r="C32" s="176" t="s">
        <v>23</v>
      </c>
      <c r="D32" s="177" t="s">
        <v>130</v>
      </c>
      <c r="E32" s="178" t="s">
        <v>267</v>
      </c>
      <c r="F32" s="174">
        <v>3170192.7</v>
      </c>
      <c r="G32" s="179"/>
      <c r="H32" s="179">
        <f t="shared" si="0"/>
        <v>3675128.42</v>
      </c>
    </row>
    <row r="33" spans="1:8" s="191" customFormat="1" ht="90" x14ac:dyDescent="0.25">
      <c r="A33" s="80">
        <v>24</v>
      </c>
      <c r="B33" s="9">
        <v>44487</v>
      </c>
      <c r="C33" s="176">
        <v>24615064299</v>
      </c>
      <c r="D33" s="177" t="s">
        <v>83</v>
      </c>
      <c r="E33" s="178" t="s">
        <v>308</v>
      </c>
      <c r="F33" s="174"/>
      <c r="G33" s="179">
        <v>47500</v>
      </c>
      <c r="H33" s="179">
        <f t="shared" si="0"/>
        <v>3627628.42</v>
      </c>
    </row>
    <row r="34" spans="1:8" s="191" customFormat="1" ht="108" x14ac:dyDescent="0.25">
      <c r="A34" s="80">
        <v>25</v>
      </c>
      <c r="B34" s="9">
        <v>44487</v>
      </c>
      <c r="C34" s="176">
        <v>24615541717</v>
      </c>
      <c r="D34" s="177" t="s">
        <v>149</v>
      </c>
      <c r="E34" s="178" t="s">
        <v>204</v>
      </c>
      <c r="F34" s="174"/>
      <c r="G34" s="174">
        <v>5000</v>
      </c>
      <c r="H34" s="179">
        <f t="shared" si="0"/>
        <v>3622628.42</v>
      </c>
    </row>
    <row r="35" spans="1:8" s="191" customFormat="1" ht="90" x14ac:dyDescent="0.25">
      <c r="A35" s="80">
        <v>26</v>
      </c>
      <c r="B35" s="9">
        <v>44487</v>
      </c>
      <c r="C35" s="176">
        <v>24615591158</v>
      </c>
      <c r="D35" s="177" t="s">
        <v>163</v>
      </c>
      <c r="E35" s="178" t="s">
        <v>169</v>
      </c>
      <c r="F35" s="174"/>
      <c r="G35" s="174">
        <v>1350</v>
      </c>
      <c r="H35" s="179">
        <f t="shared" si="0"/>
        <v>3621278.42</v>
      </c>
    </row>
    <row r="36" spans="1:8" s="191" customFormat="1" ht="108" x14ac:dyDescent="0.25">
      <c r="A36" s="80">
        <v>27</v>
      </c>
      <c r="B36" s="9">
        <v>44487</v>
      </c>
      <c r="C36" s="176">
        <v>24615629960</v>
      </c>
      <c r="D36" s="177" t="s">
        <v>150</v>
      </c>
      <c r="E36" s="178" t="s">
        <v>170</v>
      </c>
      <c r="F36" s="174"/>
      <c r="G36" s="174">
        <v>1750</v>
      </c>
      <c r="H36" s="179">
        <f t="shared" si="0"/>
        <v>3619528.42</v>
      </c>
    </row>
    <row r="37" spans="1:8" s="191" customFormat="1" ht="90" x14ac:dyDescent="0.25">
      <c r="A37" s="80">
        <v>28</v>
      </c>
      <c r="B37" s="9">
        <v>44487</v>
      </c>
      <c r="C37" s="176">
        <v>24615673947</v>
      </c>
      <c r="D37" s="177" t="s">
        <v>162</v>
      </c>
      <c r="E37" s="178" t="s">
        <v>171</v>
      </c>
      <c r="F37" s="174"/>
      <c r="G37" s="174">
        <v>47347</v>
      </c>
      <c r="H37" s="179">
        <f t="shared" si="0"/>
        <v>3572181.42</v>
      </c>
    </row>
    <row r="38" spans="1:8" s="191" customFormat="1" ht="108" x14ac:dyDescent="0.25">
      <c r="A38" s="80">
        <v>29</v>
      </c>
      <c r="B38" s="9">
        <v>44487</v>
      </c>
      <c r="C38" s="176">
        <v>24615762177</v>
      </c>
      <c r="D38" s="177" t="s">
        <v>162</v>
      </c>
      <c r="E38" s="178" t="s">
        <v>172</v>
      </c>
      <c r="F38" s="174"/>
      <c r="G38" s="174">
        <v>3729</v>
      </c>
      <c r="H38" s="179">
        <f t="shared" si="0"/>
        <v>3568452.42</v>
      </c>
    </row>
    <row r="39" spans="1:8" s="191" customFormat="1" ht="108" x14ac:dyDescent="0.25">
      <c r="A39" s="80">
        <v>30</v>
      </c>
      <c r="B39" s="9">
        <v>44487</v>
      </c>
      <c r="C39" s="176" t="s">
        <v>108</v>
      </c>
      <c r="D39" s="177" t="s">
        <v>86</v>
      </c>
      <c r="E39" s="178" t="s">
        <v>173</v>
      </c>
      <c r="F39" s="174"/>
      <c r="G39" s="174">
        <v>1650</v>
      </c>
      <c r="H39" s="179">
        <f t="shared" si="0"/>
        <v>3566802.42</v>
      </c>
    </row>
    <row r="40" spans="1:8" s="191" customFormat="1" ht="144" x14ac:dyDescent="0.25">
      <c r="A40" s="80">
        <v>31</v>
      </c>
      <c r="B40" s="9">
        <v>44487</v>
      </c>
      <c r="C40" s="176" t="s">
        <v>108</v>
      </c>
      <c r="D40" s="177" t="s">
        <v>61</v>
      </c>
      <c r="E40" s="178" t="s">
        <v>309</v>
      </c>
      <c r="F40" s="181"/>
      <c r="G40" s="174">
        <v>10200</v>
      </c>
      <c r="H40" s="179">
        <f t="shared" si="0"/>
        <v>3556602.42</v>
      </c>
    </row>
    <row r="41" spans="1:8" s="191" customFormat="1" ht="108" x14ac:dyDescent="0.25">
      <c r="A41" s="80">
        <v>32</v>
      </c>
      <c r="B41" s="9">
        <v>44487</v>
      </c>
      <c r="C41" s="176" t="s">
        <v>108</v>
      </c>
      <c r="D41" s="177" t="s">
        <v>86</v>
      </c>
      <c r="E41" s="178" t="s">
        <v>205</v>
      </c>
      <c r="F41" s="174"/>
      <c r="G41" s="174">
        <v>3850</v>
      </c>
      <c r="H41" s="179">
        <f t="shared" si="0"/>
        <v>3552752.42</v>
      </c>
    </row>
    <row r="42" spans="1:8" s="191" customFormat="1" ht="108" x14ac:dyDescent="0.25">
      <c r="A42" s="80">
        <v>33</v>
      </c>
      <c r="B42" s="9">
        <v>44488</v>
      </c>
      <c r="C42" s="176">
        <v>24623580173</v>
      </c>
      <c r="D42" s="177" t="s">
        <v>152</v>
      </c>
      <c r="E42" s="178" t="s">
        <v>310</v>
      </c>
      <c r="F42" s="174"/>
      <c r="G42" s="179">
        <v>34535.06</v>
      </c>
      <c r="H42" s="179">
        <f t="shared" si="0"/>
        <v>3518217.36</v>
      </c>
    </row>
    <row r="43" spans="1:8" s="219" customFormat="1" ht="144" x14ac:dyDescent="0.25">
      <c r="A43" s="80">
        <v>34</v>
      </c>
      <c r="B43" s="9">
        <v>44488</v>
      </c>
      <c r="C43" s="176" t="s">
        <v>108</v>
      </c>
      <c r="D43" s="177" t="s">
        <v>61</v>
      </c>
      <c r="E43" s="178" t="s">
        <v>311</v>
      </c>
      <c r="F43" s="181"/>
      <c r="G43" s="174">
        <v>10200</v>
      </c>
      <c r="H43" s="179">
        <f t="shared" si="0"/>
        <v>3508017.36</v>
      </c>
    </row>
    <row r="44" spans="1:8" s="219" customFormat="1" ht="90" x14ac:dyDescent="0.25">
      <c r="A44" s="80">
        <v>35</v>
      </c>
      <c r="B44" s="9">
        <v>44488</v>
      </c>
      <c r="C44" s="176">
        <v>24623618013</v>
      </c>
      <c r="D44" s="177" t="s">
        <v>59</v>
      </c>
      <c r="E44" s="178" t="s">
        <v>312</v>
      </c>
      <c r="F44" s="174"/>
      <c r="G44" s="174">
        <v>32250</v>
      </c>
      <c r="H44" s="179">
        <f t="shared" si="0"/>
        <v>3475767.36</v>
      </c>
    </row>
    <row r="45" spans="1:8" s="219" customFormat="1" ht="90" x14ac:dyDescent="0.25">
      <c r="A45" s="80">
        <v>36</v>
      </c>
      <c r="B45" s="9">
        <v>44488</v>
      </c>
      <c r="C45" s="176">
        <v>24623641829</v>
      </c>
      <c r="D45" s="177" t="s">
        <v>107</v>
      </c>
      <c r="E45" s="178" t="s">
        <v>313</v>
      </c>
      <c r="F45" s="174"/>
      <c r="G45" s="174">
        <v>2150</v>
      </c>
      <c r="H45" s="179">
        <f t="shared" si="0"/>
        <v>3473617.36</v>
      </c>
    </row>
    <row r="46" spans="1:8" s="219" customFormat="1" ht="108" x14ac:dyDescent="0.25">
      <c r="A46" s="80">
        <v>37</v>
      </c>
      <c r="B46" s="9">
        <v>44488</v>
      </c>
      <c r="C46" s="176">
        <v>24623871191</v>
      </c>
      <c r="D46" s="177" t="s">
        <v>137</v>
      </c>
      <c r="E46" s="178" t="s">
        <v>314</v>
      </c>
      <c r="F46" s="174"/>
      <c r="G46" s="174">
        <v>1350</v>
      </c>
      <c r="H46" s="179">
        <f t="shared" si="0"/>
        <v>3472267.36</v>
      </c>
    </row>
    <row r="47" spans="1:8" s="219" customFormat="1" ht="90" x14ac:dyDescent="0.25">
      <c r="A47" s="80">
        <v>38</v>
      </c>
      <c r="B47" s="9">
        <v>44488</v>
      </c>
      <c r="C47" s="176">
        <v>24623707753</v>
      </c>
      <c r="D47" s="177" t="s">
        <v>162</v>
      </c>
      <c r="E47" s="178" t="s">
        <v>315</v>
      </c>
      <c r="F47" s="182"/>
      <c r="G47" s="174">
        <v>18871</v>
      </c>
      <c r="H47" s="179">
        <f t="shared" si="0"/>
        <v>3453396.36</v>
      </c>
    </row>
    <row r="48" spans="1:8" s="219" customFormat="1" ht="90" x14ac:dyDescent="0.25">
      <c r="A48" s="80">
        <v>39</v>
      </c>
      <c r="B48" s="9">
        <v>44488</v>
      </c>
      <c r="C48" s="176">
        <v>24623741195</v>
      </c>
      <c r="D48" s="177" t="s">
        <v>107</v>
      </c>
      <c r="E48" s="178" t="s">
        <v>316</v>
      </c>
      <c r="F48" s="182"/>
      <c r="G48" s="174">
        <v>2150</v>
      </c>
      <c r="H48" s="179">
        <f t="shared" si="0"/>
        <v>3451246.36</v>
      </c>
    </row>
    <row r="49" spans="1:8" s="219" customFormat="1" ht="108" x14ac:dyDescent="0.25">
      <c r="A49" s="80">
        <v>40</v>
      </c>
      <c r="B49" s="9">
        <v>44488</v>
      </c>
      <c r="C49" s="176">
        <v>24623758755</v>
      </c>
      <c r="D49" s="177" t="s">
        <v>99</v>
      </c>
      <c r="E49" s="178" t="s">
        <v>317</v>
      </c>
      <c r="F49" s="182"/>
      <c r="G49" s="174">
        <v>1700</v>
      </c>
      <c r="H49" s="179">
        <f t="shared" si="0"/>
        <v>3449546.36</v>
      </c>
    </row>
    <row r="50" spans="1:8" s="219" customFormat="1" ht="108" x14ac:dyDescent="0.25">
      <c r="A50" s="80">
        <v>41</v>
      </c>
      <c r="B50" s="9">
        <v>44488</v>
      </c>
      <c r="C50" s="176">
        <v>24623780100</v>
      </c>
      <c r="D50" s="177" t="s">
        <v>164</v>
      </c>
      <c r="E50" s="178" t="s">
        <v>318</v>
      </c>
      <c r="F50" s="182"/>
      <c r="G50" s="174">
        <v>1100</v>
      </c>
      <c r="H50" s="179">
        <f t="shared" si="0"/>
        <v>3448446.36</v>
      </c>
    </row>
    <row r="51" spans="1:8" s="219" customFormat="1" ht="108" x14ac:dyDescent="0.25">
      <c r="A51" s="80">
        <v>42</v>
      </c>
      <c r="B51" s="9">
        <v>44488</v>
      </c>
      <c r="C51" s="176">
        <v>24623799439</v>
      </c>
      <c r="D51" s="177" t="s">
        <v>158</v>
      </c>
      <c r="E51" s="178" t="s">
        <v>319</v>
      </c>
      <c r="F51" s="182"/>
      <c r="G51" s="174">
        <v>1700</v>
      </c>
      <c r="H51" s="179">
        <f t="shared" si="0"/>
        <v>3446746.36</v>
      </c>
    </row>
    <row r="52" spans="1:8" s="219" customFormat="1" ht="108" x14ac:dyDescent="0.25">
      <c r="A52" s="80">
        <v>43</v>
      </c>
      <c r="B52" s="9">
        <v>44488</v>
      </c>
      <c r="C52" s="176">
        <v>24623827672</v>
      </c>
      <c r="D52" s="177" t="s">
        <v>99</v>
      </c>
      <c r="E52" s="178" t="s">
        <v>165</v>
      </c>
      <c r="F52" s="182"/>
      <c r="G52" s="174">
        <v>5600</v>
      </c>
      <c r="H52" s="179">
        <f t="shared" si="0"/>
        <v>3441146.36</v>
      </c>
    </row>
    <row r="53" spans="1:8" s="219" customFormat="1" ht="90" x14ac:dyDescent="0.25">
      <c r="A53" s="80">
        <v>44</v>
      </c>
      <c r="B53" s="9">
        <v>44488</v>
      </c>
      <c r="C53" s="176">
        <v>24623853663</v>
      </c>
      <c r="D53" s="177" t="s">
        <v>174</v>
      </c>
      <c r="E53" s="178" t="s">
        <v>209</v>
      </c>
      <c r="F53" s="182"/>
      <c r="G53" s="174">
        <v>1100</v>
      </c>
      <c r="H53" s="179">
        <f t="shared" si="0"/>
        <v>3440046.36</v>
      </c>
    </row>
    <row r="54" spans="1:8" s="219" customFormat="1" ht="72" x14ac:dyDescent="0.25">
      <c r="A54" s="80">
        <v>45</v>
      </c>
      <c r="B54" s="9">
        <v>44488</v>
      </c>
      <c r="C54" s="176">
        <v>24623669230</v>
      </c>
      <c r="D54" s="177" t="s">
        <v>163</v>
      </c>
      <c r="E54" s="178" t="s">
        <v>166</v>
      </c>
      <c r="F54" s="182"/>
      <c r="G54" s="174">
        <v>1350</v>
      </c>
      <c r="H54" s="179">
        <f t="shared" si="0"/>
        <v>3438696.36</v>
      </c>
    </row>
    <row r="55" spans="1:8" s="219" customFormat="1" ht="72" x14ac:dyDescent="0.25">
      <c r="A55" s="80">
        <v>46</v>
      </c>
      <c r="B55" s="9">
        <v>44488</v>
      </c>
      <c r="C55" s="176" t="s">
        <v>108</v>
      </c>
      <c r="D55" s="177" t="s">
        <v>102</v>
      </c>
      <c r="E55" s="178" t="s">
        <v>320</v>
      </c>
      <c r="F55" s="182"/>
      <c r="G55" s="174">
        <v>3550</v>
      </c>
      <c r="H55" s="179">
        <f t="shared" si="0"/>
        <v>3435146.36</v>
      </c>
    </row>
    <row r="56" spans="1:8" s="219" customFormat="1" ht="90" x14ac:dyDescent="0.25">
      <c r="A56" s="80">
        <v>47</v>
      </c>
      <c r="B56" s="9">
        <v>44488</v>
      </c>
      <c r="C56" s="176" t="s">
        <v>108</v>
      </c>
      <c r="D56" s="177" t="s">
        <v>180</v>
      </c>
      <c r="E56" s="178" t="s">
        <v>321</v>
      </c>
      <c r="F56" s="182"/>
      <c r="G56" s="174">
        <v>2400</v>
      </c>
      <c r="H56" s="179">
        <f t="shared" si="0"/>
        <v>3432746.36</v>
      </c>
    </row>
    <row r="57" spans="1:8" s="219" customFormat="1" ht="144" x14ac:dyDescent="0.25">
      <c r="A57" s="80">
        <v>48</v>
      </c>
      <c r="B57" s="9">
        <v>44488</v>
      </c>
      <c r="C57" s="176" t="s">
        <v>108</v>
      </c>
      <c r="D57" s="177" t="s">
        <v>61</v>
      </c>
      <c r="E57" s="178" t="s">
        <v>322</v>
      </c>
      <c r="F57" s="181"/>
      <c r="G57" s="174">
        <v>27200</v>
      </c>
      <c r="H57" s="179">
        <f t="shared" si="0"/>
        <v>3405546.36</v>
      </c>
    </row>
    <row r="58" spans="1:8" s="219" customFormat="1" ht="144" x14ac:dyDescent="0.25">
      <c r="A58" s="80">
        <v>49</v>
      </c>
      <c r="B58" s="9">
        <v>44488</v>
      </c>
      <c r="C58" s="176" t="s">
        <v>108</v>
      </c>
      <c r="D58" s="177" t="s">
        <v>61</v>
      </c>
      <c r="E58" s="178" t="s">
        <v>323</v>
      </c>
      <c r="F58" s="181"/>
      <c r="G58" s="174">
        <v>18700</v>
      </c>
      <c r="H58" s="179">
        <f t="shared" si="0"/>
        <v>3386846.36</v>
      </c>
    </row>
    <row r="59" spans="1:8" s="219" customFormat="1" ht="144" x14ac:dyDescent="0.25">
      <c r="A59" s="80">
        <v>50</v>
      </c>
      <c r="B59" s="9">
        <v>44488</v>
      </c>
      <c r="C59" s="176" t="s">
        <v>108</v>
      </c>
      <c r="D59" s="177" t="s">
        <v>61</v>
      </c>
      <c r="E59" s="178" t="s">
        <v>324</v>
      </c>
      <c r="F59" s="182"/>
      <c r="G59" s="174">
        <v>25500</v>
      </c>
      <c r="H59" s="179">
        <f t="shared" si="0"/>
        <v>3361346.36</v>
      </c>
    </row>
    <row r="60" spans="1:8" s="219" customFormat="1" ht="144" x14ac:dyDescent="0.25">
      <c r="A60" s="80">
        <v>51</v>
      </c>
      <c r="B60" s="9">
        <v>44488</v>
      </c>
      <c r="C60" s="176" t="s">
        <v>108</v>
      </c>
      <c r="D60" s="177" t="s">
        <v>61</v>
      </c>
      <c r="E60" s="178" t="s">
        <v>325</v>
      </c>
      <c r="F60" s="182"/>
      <c r="G60" s="174">
        <v>28900</v>
      </c>
      <c r="H60" s="179">
        <f t="shared" si="0"/>
        <v>3332446.36</v>
      </c>
    </row>
    <row r="61" spans="1:8" s="219" customFormat="1" ht="90" x14ac:dyDescent="0.25">
      <c r="A61" s="80">
        <v>52</v>
      </c>
      <c r="B61" s="9">
        <v>44488</v>
      </c>
      <c r="C61" s="176" t="s">
        <v>108</v>
      </c>
      <c r="D61" s="177" t="s">
        <v>97</v>
      </c>
      <c r="E61" s="178" t="s">
        <v>208</v>
      </c>
      <c r="F61" s="182"/>
      <c r="G61" s="174">
        <v>10550</v>
      </c>
      <c r="H61" s="179">
        <f t="shared" si="0"/>
        <v>3321896.36</v>
      </c>
    </row>
    <row r="62" spans="1:8" s="219" customFormat="1" ht="90" x14ac:dyDescent="0.25">
      <c r="A62" s="80">
        <v>53</v>
      </c>
      <c r="B62" s="9">
        <v>44488</v>
      </c>
      <c r="C62" s="176" t="s">
        <v>108</v>
      </c>
      <c r="D62" s="177" t="s">
        <v>104</v>
      </c>
      <c r="E62" s="178" t="s">
        <v>326</v>
      </c>
      <c r="F62" s="182"/>
      <c r="G62" s="174">
        <v>3250</v>
      </c>
      <c r="H62" s="179">
        <f t="shared" si="0"/>
        <v>3318646.36</v>
      </c>
    </row>
    <row r="63" spans="1:8" s="219" customFormat="1" ht="108" x14ac:dyDescent="0.25">
      <c r="A63" s="80">
        <v>54</v>
      </c>
      <c r="B63" s="9">
        <v>44488</v>
      </c>
      <c r="C63" s="176" t="s">
        <v>108</v>
      </c>
      <c r="D63" s="177" t="s">
        <v>86</v>
      </c>
      <c r="E63" s="178" t="s">
        <v>207</v>
      </c>
      <c r="F63" s="182"/>
      <c r="G63" s="174">
        <v>3850</v>
      </c>
      <c r="H63" s="179">
        <f t="shared" si="0"/>
        <v>3314796.36</v>
      </c>
    </row>
    <row r="64" spans="1:8" s="219" customFormat="1" ht="108" x14ac:dyDescent="0.25">
      <c r="A64" s="80">
        <v>55</v>
      </c>
      <c r="B64" s="9">
        <v>44488</v>
      </c>
      <c r="C64" s="176" t="s">
        <v>108</v>
      </c>
      <c r="D64" s="177" t="s">
        <v>86</v>
      </c>
      <c r="E64" s="178" t="s">
        <v>206</v>
      </c>
      <c r="F64" s="182"/>
      <c r="G64" s="174">
        <v>3850</v>
      </c>
      <c r="H64" s="179">
        <f t="shared" si="0"/>
        <v>3310946.36</v>
      </c>
    </row>
    <row r="65" spans="1:8" s="219" customFormat="1" ht="180" x14ac:dyDescent="0.25">
      <c r="A65" s="80">
        <v>56</v>
      </c>
      <c r="B65" s="9">
        <v>44488</v>
      </c>
      <c r="C65" s="176" t="s">
        <v>108</v>
      </c>
      <c r="D65" s="177" t="s">
        <v>85</v>
      </c>
      <c r="E65" s="178" t="s">
        <v>167</v>
      </c>
      <c r="F65" s="182"/>
      <c r="G65" s="174">
        <v>49250</v>
      </c>
      <c r="H65" s="179">
        <f t="shared" si="0"/>
        <v>3261696.36</v>
      </c>
    </row>
    <row r="66" spans="1:8" s="219" customFormat="1" ht="72" x14ac:dyDescent="0.25">
      <c r="A66" s="80">
        <v>57</v>
      </c>
      <c r="B66" s="9">
        <v>44488</v>
      </c>
      <c r="C66" s="176" t="s">
        <v>108</v>
      </c>
      <c r="D66" s="177" t="s">
        <v>168</v>
      </c>
      <c r="E66" s="178" t="s">
        <v>327</v>
      </c>
      <c r="F66" s="182"/>
      <c r="G66" s="174">
        <v>3050</v>
      </c>
      <c r="H66" s="179">
        <f t="shared" si="0"/>
        <v>3258646.36</v>
      </c>
    </row>
    <row r="67" spans="1:8" s="219" customFormat="1" ht="90" x14ac:dyDescent="0.25">
      <c r="A67" s="80">
        <v>58</v>
      </c>
      <c r="B67" s="9">
        <v>44488</v>
      </c>
      <c r="C67" s="176" t="s">
        <v>108</v>
      </c>
      <c r="D67" s="177" t="s">
        <v>102</v>
      </c>
      <c r="E67" s="178" t="s">
        <v>185</v>
      </c>
      <c r="F67" s="182"/>
      <c r="G67" s="174">
        <v>3150</v>
      </c>
      <c r="H67" s="179">
        <f t="shared" si="0"/>
        <v>3255496.36</v>
      </c>
    </row>
    <row r="68" spans="1:8" s="219" customFormat="1" ht="180" x14ac:dyDescent="0.25">
      <c r="A68" s="80">
        <v>59</v>
      </c>
      <c r="B68" s="9">
        <v>44488</v>
      </c>
      <c r="C68" s="176" t="s">
        <v>108</v>
      </c>
      <c r="D68" s="177" t="s">
        <v>61</v>
      </c>
      <c r="E68" s="178" t="s">
        <v>328</v>
      </c>
      <c r="F68" s="182"/>
      <c r="G68" s="174">
        <v>11900</v>
      </c>
      <c r="H68" s="179">
        <f t="shared" si="0"/>
        <v>3243596.36</v>
      </c>
    </row>
    <row r="69" spans="1:8" s="219" customFormat="1" ht="180" x14ac:dyDescent="0.25">
      <c r="A69" s="80">
        <v>60</v>
      </c>
      <c r="B69" s="9">
        <v>44488</v>
      </c>
      <c r="C69" s="176" t="s">
        <v>108</v>
      </c>
      <c r="D69" s="177" t="s">
        <v>61</v>
      </c>
      <c r="E69" s="178" t="s">
        <v>214</v>
      </c>
      <c r="F69" s="182"/>
      <c r="G69" s="174">
        <v>15300</v>
      </c>
      <c r="H69" s="179">
        <f t="shared" si="0"/>
        <v>3228296.36</v>
      </c>
    </row>
    <row r="70" spans="1:8" s="219" customFormat="1" ht="90" x14ac:dyDescent="0.25">
      <c r="A70" s="80">
        <v>61</v>
      </c>
      <c r="B70" s="9">
        <v>44488</v>
      </c>
      <c r="C70" s="176" t="s">
        <v>108</v>
      </c>
      <c r="D70" s="177" t="s">
        <v>102</v>
      </c>
      <c r="E70" s="178" t="s">
        <v>186</v>
      </c>
      <c r="F70" s="182"/>
      <c r="G70" s="174">
        <v>3400</v>
      </c>
      <c r="H70" s="179">
        <f t="shared" si="0"/>
        <v>3224896.36</v>
      </c>
    </row>
    <row r="71" spans="1:8" s="219" customFormat="1" ht="108" x14ac:dyDescent="0.25">
      <c r="A71" s="80">
        <v>62</v>
      </c>
      <c r="B71" s="9">
        <v>44488</v>
      </c>
      <c r="C71" s="176">
        <v>24625655196</v>
      </c>
      <c r="D71" s="177" t="s">
        <v>159</v>
      </c>
      <c r="E71" s="178" t="s">
        <v>210</v>
      </c>
      <c r="F71" s="182"/>
      <c r="G71" s="174">
        <v>750</v>
      </c>
      <c r="H71" s="179">
        <f t="shared" si="0"/>
        <v>3224146.36</v>
      </c>
    </row>
    <row r="72" spans="1:8" s="219" customFormat="1" ht="108" x14ac:dyDescent="0.25">
      <c r="A72" s="80">
        <v>63</v>
      </c>
      <c r="B72" s="9">
        <v>44488</v>
      </c>
      <c r="C72" s="176">
        <v>24625667045</v>
      </c>
      <c r="D72" s="177" t="s">
        <v>160</v>
      </c>
      <c r="E72" s="178" t="s">
        <v>210</v>
      </c>
      <c r="F72" s="182"/>
      <c r="G72" s="174">
        <v>900</v>
      </c>
      <c r="H72" s="179">
        <f t="shared" si="0"/>
        <v>3223246.36</v>
      </c>
    </row>
    <row r="73" spans="1:8" s="219" customFormat="1" ht="108" x14ac:dyDescent="0.25">
      <c r="A73" s="80">
        <v>64</v>
      </c>
      <c r="B73" s="9">
        <v>44488</v>
      </c>
      <c r="C73" s="176">
        <v>24625676153</v>
      </c>
      <c r="D73" s="177" t="s">
        <v>175</v>
      </c>
      <c r="E73" s="178" t="s">
        <v>329</v>
      </c>
      <c r="F73" s="182"/>
      <c r="G73" s="174">
        <v>750</v>
      </c>
      <c r="H73" s="179">
        <f t="shared" si="0"/>
        <v>3222496.36</v>
      </c>
    </row>
    <row r="74" spans="1:8" s="191" customFormat="1" ht="144" x14ac:dyDescent="0.25">
      <c r="A74" s="80">
        <v>65</v>
      </c>
      <c r="B74" s="9">
        <v>44489</v>
      </c>
      <c r="C74" s="176" t="s">
        <v>108</v>
      </c>
      <c r="D74" s="177" t="s">
        <v>60</v>
      </c>
      <c r="E74" s="177" t="s">
        <v>153</v>
      </c>
      <c r="F74" s="174"/>
      <c r="G74" s="174">
        <v>45150</v>
      </c>
      <c r="H74" s="179">
        <f t="shared" si="0"/>
        <v>3177346.36</v>
      </c>
    </row>
    <row r="75" spans="1:8" s="191" customFormat="1" ht="234" x14ac:dyDescent="0.25">
      <c r="A75" s="80">
        <v>66</v>
      </c>
      <c r="B75" s="9">
        <v>44489</v>
      </c>
      <c r="C75" s="176" t="s">
        <v>108</v>
      </c>
      <c r="D75" s="177" t="s">
        <v>85</v>
      </c>
      <c r="E75" s="178" t="s">
        <v>330</v>
      </c>
      <c r="F75" s="174"/>
      <c r="G75" s="174">
        <v>26800</v>
      </c>
      <c r="H75" s="179">
        <f t="shared" si="0"/>
        <v>3150546.36</v>
      </c>
    </row>
    <row r="76" spans="1:8" s="191" customFormat="1" ht="108" x14ac:dyDescent="0.25">
      <c r="A76" s="80">
        <v>67</v>
      </c>
      <c r="B76" s="9">
        <v>44489</v>
      </c>
      <c r="C76" s="176" t="s">
        <v>108</v>
      </c>
      <c r="D76" s="177" t="s">
        <v>154</v>
      </c>
      <c r="E76" s="178" t="s">
        <v>155</v>
      </c>
      <c r="F76" s="174"/>
      <c r="G76" s="174">
        <v>2450</v>
      </c>
      <c r="H76" s="179">
        <f t="shared" si="0"/>
        <v>3148096.36</v>
      </c>
    </row>
    <row r="77" spans="1:8" s="191" customFormat="1" ht="108" x14ac:dyDescent="0.25">
      <c r="A77" s="80">
        <v>68</v>
      </c>
      <c r="B77" s="9">
        <v>44489</v>
      </c>
      <c r="C77" s="176">
        <v>24632728348</v>
      </c>
      <c r="D77" s="177" t="s">
        <v>98</v>
      </c>
      <c r="E77" s="178" t="s">
        <v>211</v>
      </c>
      <c r="F77" s="174"/>
      <c r="G77" s="174">
        <v>3000</v>
      </c>
      <c r="H77" s="179">
        <f t="shared" si="0"/>
        <v>3145096.36</v>
      </c>
    </row>
    <row r="78" spans="1:8" s="191" customFormat="1" ht="72" x14ac:dyDescent="0.25">
      <c r="A78" s="80">
        <v>69</v>
      </c>
      <c r="B78" s="9">
        <v>44489</v>
      </c>
      <c r="C78" s="176">
        <v>24632757829</v>
      </c>
      <c r="D78" s="177" t="s">
        <v>176</v>
      </c>
      <c r="E78" s="178" t="s">
        <v>156</v>
      </c>
      <c r="F78" s="174"/>
      <c r="G78" s="174">
        <v>1356.23</v>
      </c>
      <c r="H78" s="179">
        <f t="shared" si="0"/>
        <v>3143740.13</v>
      </c>
    </row>
    <row r="79" spans="1:8" s="191" customFormat="1" ht="90" x14ac:dyDescent="0.25">
      <c r="A79" s="80">
        <v>70</v>
      </c>
      <c r="B79" s="9">
        <v>44489</v>
      </c>
      <c r="C79" s="176">
        <v>24634097105</v>
      </c>
      <c r="D79" s="177" t="s">
        <v>131</v>
      </c>
      <c r="E79" s="178" t="s">
        <v>331</v>
      </c>
      <c r="F79" s="174"/>
      <c r="G79" s="174">
        <v>4600</v>
      </c>
      <c r="H79" s="179">
        <f t="shared" si="0"/>
        <v>3139140.13</v>
      </c>
    </row>
    <row r="80" spans="1:8" s="191" customFormat="1" ht="72" x14ac:dyDescent="0.25">
      <c r="A80" s="80">
        <v>71</v>
      </c>
      <c r="B80" s="9">
        <v>44491</v>
      </c>
      <c r="C80" s="176">
        <v>469036208</v>
      </c>
      <c r="D80" s="177" t="s">
        <v>14</v>
      </c>
      <c r="E80" s="178" t="s">
        <v>332</v>
      </c>
      <c r="F80" s="174">
        <v>3000</v>
      </c>
      <c r="G80" s="174"/>
      <c r="H80" s="179">
        <f t="shared" si="0"/>
        <v>3142140.13</v>
      </c>
    </row>
    <row r="81" spans="1:8" s="220" customFormat="1" ht="144" x14ac:dyDescent="0.25">
      <c r="A81" s="80">
        <v>72</v>
      </c>
      <c r="B81" s="9">
        <v>44491</v>
      </c>
      <c r="C81" s="176" t="s">
        <v>108</v>
      </c>
      <c r="D81" s="177" t="s">
        <v>61</v>
      </c>
      <c r="E81" s="178" t="s">
        <v>333</v>
      </c>
      <c r="F81" s="181"/>
      <c r="G81" s="174">
        <v>28900</v>
      </c>
      <c r="H81" s="179">
        <f t="shared" si="0"/>
        <v>3113240.13</v>
      </c>
    </row>
    <row r="82" spans="1:8" s="220" customFormat="1" ht="144" x14ac:dyDescent="0.25">
      <c r="A82" s="80">
        <v>73</v>
      </c>
      <c r="B82" s="9">
        <v>44491</v>
      </c>
      <c r="C82" s="176" t="s">
        <v>108</v>
      </c>
      <c r="D82" s="177" t="s">
        <v>61</v>
      </c>
      <c r="E82" s="178" t="s">
        <v>334</v>
      </c>
      <c r="F82" s="181"/>
      <c r="G82" s="174">
        <v>27200</v>
      </c>
      <c r="H82" s="179">
        <f t="shared" si="0"/>
        <v>3086040.13</v>
      </c>
    </row>
    <row r="83" spans="1:8" s="220" customFormat="1" ht="144" x14ac:dyDescent="0.25">
      <c r="A83" s="80">
        <v>74</v>
      </c>
      <c r="B83" s="9">
        <v>44491</v>
      </c>
      <c r="C83" s="176" t="s">
        <v>108</v>
      </c>
      <c r="D83" s="177" t="s">
        <v>61</v>
      </c>
      <c r="E83" s="178" t="s">
        <v>335</v>
      </c>
      <c r="F83" s="181"/>
      <c r="G83" s="174">
        <v>23800</v>
      </c>
      <c r="H83" s="179">
        <f t="shared" si="0"/>
        <v>3062240.13</v>
      </c>
    </row>
    <row r="84" spans="1:8" s="220" customFormat="1" ht="144" x14ac:dyDescent="0.25">
      <c r="A84" s="80">
        <v>75</v>
      </c>
      <c r="B84" s="9">
        <v>44491</v>
      </c>
      <c r="C84" s="176" t="s">
        <v>108</v>
      </c>
      <c r="D84" s="177" t="s">
        <v>61</v>
      </c>
      <c r="E84" s="178" t="s">
        <v>336</v>
      </c>
      <c r="F84" s="181"/>
      <c r="G84" s="174">
        <v>25500</v>
      </c>
      <c r="H84" s="179">
        <f t="shared" si="0"/>
        <v>3036740.13</v>
      </c>
    </row>
    <row r="85" spans="1:8" s="220" customFormat="1" ht="144" x14ac:dyDescent="0.25">
      <c r="A85" s="80">
        <v>76</v>
      </c>
      <c r="B85" s="9">
        <v>44491</v>
      </c>
      <c r="C85" s="176" t="s">
        <v>108</v>
      </c>
      <c r="D85" s="177" t="s">
        <v>61</v>
      </c>
      <c r="E85" s="178" t="s">
        <v>337</v>
      </c>
      <c r="F85" s="181"/>
      <c r="G85" s="174">
        <v>11900</v>
      </c>
      <c r="H85" s="179">
        <f t="shared" si="0"/>
        <v>3024840.13</v>
      </c>
    </row>
    <row r="86" spans="1:8" s="220" customFormat="1" ht="144" x14ac:dyDescent="0.25">
      <c r="A86" s="80">
        <v>77</v>
      </c>
      <c r="B86" s="9">
        <v>44491</v>
      </c>
      <c r="C86" s="176" t="s">
        <v>108</v>
      </c>
      <c r="D86" s="177" t="s">
        <v>61</v>
      </c>
      <c r="E86" s="178" t="s">
        <v>338</v>
      </c>
      <c r="F86" s="181"/>
      <c r="G86" s="174">
        <v>20400</v>
      </c>
      <c r="H86" s="179">
        <f t="shared" si="0"/>
        <v>3004440.13</v>
      </c>
    </row>
    <row r="87" spans="1:8" s="220" customFormat="1" ht="144" x14ac:dyDescent="0.25">
      <c r="A87" s="80">
        <v>78</v>
      </c>
      <c r="B87" s="9">
        <v>44491</v>
      </c>
      <c r="C87" s="176" t="s">
        <v>108</v>
      </c>
      <c r="D87" s="177" t="s">
        <v>61</v>
      </c>
      <c r="E87" s="178" t="s">
        <v>339</v>
      </c>
      <c r="F87" s="181"/>
      <c r="G87" s="174">
        <v>32300</v>
      </c>
      <c r="H87" s="179">
        <f t="shared" si="0"/>
        <v>2972140.13</v>
      </c>
    </row>
    <row r="88" spans="1:8" s="220" customFormat="1" ht="144" x14ac:dyDescent="0.25">
      <c r="A88" s="80">
        <v>79</v>
      </c>
      <c r="B88" s="9">
        <v>44491</v>
      </c>
      <c r="C88" s="176" t="s">
        <v>108</v>
      </c>
      <c r="D88" s="177" t="s">
        <v>61</v>
      </c>
      <c r="E88" s="178" t="s">
        <v>340</v>
      </c>
      <c r="F88" s="181"/>
      <c r="G88" s="174">
        <v>28900</v>
      </c>
      <c r="H88" s="179">
        <f t="shared" si="0"/>
        <v>2943240.13</v>
      </c>
    </row>
    <row r="89" spans="1:8" s="220" customFormat="1" ht="144" x14ac:dyDescent="0.25">
      <c r="A89" s="80">
        <v>80</v>
      </c>
      <c r="B89" s="9">
        <v>44491</v>
      </c>
      <c r="C89" s="176" t="s">
        <v>108</v>
      </c>
      <c r="D89" s="177" t="s">
        <v>61</v>
      </c>
      <c r="E89" s="178" t="s">
        <v>341</v>
      </c>
      <c r="F89" s="181"/>
      <c r="G89" s="174">
        <v>20400</v>
      </c>
      <c r="H89" s="179">
        <f t="shared" si="0"/>
        <v>2922840.13</v>
      </c>
    </row>
    <row r="90" spans="1:8" s="220" customFormat="1" ht="144" x14ac:dyDescent="0.25">
      <c r="A90" s="80">
        <v>81</v>
      </c>
      <c r="B90" s="9">
        <v>44491</v>
      </c>
      <c r="C90" s="176" t="s">
        <v>108</v>
      </c>
      <c r="D90" s="177" t="s">
        <v>61</v>
      </c>
      <c r="E90" s="178" t="s">
        <v>342</v>
      </c>
      <c r="F90" s="181"/>
      <c r="G90" s="174">
        <v>23800</v>
      </c>
      <c r="H90" s="179">
        <f t="shared" si="0"/>
        <v>2899040.13</v>
      </c>
    </row>
    <row r="91" spans="1:8" s="220" customFormat="1" ht="144" x14ac:dyDescent="0.25">
      <c r="A91" s="80">
        <v>82</v>
      </c>
      <c r="B91" s="9">
        <v>44491</v>
      </c>
      <c r="C91" s="176" t="s">
        <v>108</v>
      </c>
      <c r="D91" s="177" t="s">
        <v>61</v>
      </c>
      <c r="E91" s="178" t="s">
        <v>343</v>
      </c>
      <c r="F91" s="181"/>
      <c r="G91" s="174">
        <v>34000</v>
      </c>
      <c r="H91" s="179">
        <f t="shared" si="0"/>
        <v>2865040.13</v>
      </c>
    </row>
    <row r="92" spans="1:8" s="220" customFormat="1" ht="144" x14ac:dyDescent="0.25">
      <c r="A92" s="80">
        <v>83</v>
      </c>
      <c r="B92" s="9">
        <v>44491</v>
      </c>
      <c r="C92" s="176" t="s">
        <v>108</v>
      </c>
      <c r="D92" s="177" t="s">
        <v>61</v>
      </c>
      <c r="E92" s="178" t="s">
        <v>344</v>
      </c>
      <c r="F92" s="181"/>
      <c r="G92" s="174">
        <v>37400</v>
      </c>
      <c r="H92" s="179">
        <f t="shared" si="0"/>
        <v>2827640.13</v>
      </c>
    </row>
    <row r="93" spans="1:8" s="220" customFormat="1" ht="144" x14ac:dyDescent="0.25">
      <c r="A93" s="80">
        <v>84</v>
      </c>
      <c r="B93" s="9">
        <v>44491</v>
      </c>
      <c r="C93" s="176" t="s">
        <v>108</v>
      </c>
      <c r="D93" s="177" t="s">
        <v>61</v>
      </c>
      <c r="E93" s="178" t="s">
        <v>345</v>
      </c>
      <c r="F93" s="181"/>
      <c r="G93" s="174">
        <v>35700</v>
      </c>
      <c r="H93" s="179">
        <f t="shared" si="0"/>
        <v>2791940.13</v>
      </c>
    </row>
    <row r="94" spans="1:8" s="220" customFormat="1" ht="144" x14ac:dyDescent="0.25">
      <c r="A94" s="80">
        <v>85</v>
      </c>
      <c r="B94" s="9">
        <v>44491</v>
      </c>
      <c r="C94" s="176" t="s">
        <v>108</v>
      </c>
      <c r="D94" s="177" t="s">
        <v>61</v>
      </c>
      <c r="E94" s="178" t="s">
        <v>346</v>
      </c>
      <c r="F94" s="181"/>
      <c r="G94" s="174">
        <v>32300</v>
      </c>
      <c r="H94" s="179">
        <f t="shared" si="0"/>
        <v>2759640.13</v>
      </c>
    </row>
    <row r="95" spans="1:8" s="220" customFormat="1" ht="144" x14ac:dyDescent="0.25">
      <c r="A95" s="80">
        <v>86</v>
      </c>
      <c r="B95" s="9">
        <v>44491</v>
      </c>
      <c r="C95" s="176" t="s">
        <v>108</v>
      </c>
      <c r="D95" s="177" t="s">
        <v>61</v>
      </c>
      <c r="E95" s="178" t="s">
        <v>347</v>
      </c>
      <c r="F95" s="181"/>
      <c r="G95" s="174">
        <v>32300</v>
      </c>
      <c r="H95" s="179">
        <f t="shared" si="0"/>
        <v>2727340.13</v>
      </c>
    </row>
    <row r="96" spans="1:8" s="220" customFormat="1" ht="162" x14ac:dyDescent="0.25">
      <c r="A96" s="80">
        <v>87</v>
      </c>
      <c r="B96" s="9">
        <v>44491</v>
      </c>
      <c r="C96" s="176" t="s">
        <v>108</v>
      </c>
      <c r="D96" s="177" t="s">
        <v>61</v>
      </c>
      <c r="E96" s="178" t="s">
        <v>348</v>
      </c>
      <c r="F96" s="181"/>
      <c r="G96" s="174">
        <v>28900</v>
      </c>
      <c r="H96" s="179">
        <f t="shared" si="0"/>
        <v>2698440.13</v>
      </c>
    </row>
    <row r="97" spans="1:8" s="220" customFormat="1" ht="144" x14ac:dyDescent="0.25">
      <c r="A97" s="80">
        <v>88</v>
      </c>
      <c r="B97" s="9">
        <v>44491</v>
      </c>
      <c r="C97" s="176" t="s">
        <v>108</v>
      </c>
      <c r="D97" s="177" t="s">
        <v>61</v>
      </c>
      <c r="E97" s="178" t="s">
        <v>349</v>
      </c>
      <c r="F97" s="181"/>
      <c r="G97" s="174">
        <v>34000</v>
      </c>
      <c r="H97" s="179">
        <f t="shared" si="0"/>
        <v>2664440.13</v>
      </c>
    </row>
    <row r="98" spans="1:8" s="220" customFormat="1" ht="144" x14ac:dyDescent="0.25">
      <c r="A98" s="80">
        <v>89</v>
      </c>
      <c r="B98" s="9">
        <v>44491</v>
      </c>
      <c r="C98" s="176" t="s">
        <v>108</v>
      </c>
      <c r="D98" s="177" t="s">
        <v>61</v>
      </c>
      <c r="E98" s="178" t="s">
        <v>350</v>
      </c>
      <c r="F98" s="181"/>
      <c r="G98" s="174">
        <v>28900</v>
      </c>
      <c r="H98" s="179">
        <f t="shared" si="0"/>
        <v>2635540.13</v>
      </c>
    </row>
    <row r="99" spans="1:8" s="220" customFormat="1" ht="108" x14ac:dyDescent="0.25">
      <c r="A99" s="80">
        <v>90</v>
      </c>
      <c r="B99" s="9">
        <v>44491</v>
      </c>
      <c r="C99" s="176" t="s">
        <v>108</v>
      </c>
      <c r="D99" s="177" t="s">
        <v>60</v>
      </c>
      <c r="E99" s="177" t="s">
        <v>351</v>
      </c>
      <c r="F99" s="174"/>
      <c r="G99" s="174">
        <v>13300</v>
      </c>
      <c r="H99" s="179">
        <f t="shared" si="0"/>
        <v>2622240.13</v>
      </c>
    </row>
    <row r="100" spans="1:8" s="220" customFormat="1" ht="144" x14ac:dyDescent="0.25">
      <c r="A100" s="80">
        <v>91</v>
      </c>
      <c r="B100" s="9">
        <v>44491</v>
      </c>
      <c r="C100" s="176" t="s">
        <v>108</v>
      </c>
      <c r="D100" s="177" t="s">
        <v>60</v>
      </c>
      <c r="E100" s="177" t="s">
        <v>268</v>
      </c>
      <c r="F100" s="174"/>
      <c r="G100" s="174">
        <v>45400</v>
      </c>
      <c r="H100" s="179">
        <f t="shared" si="0"/>
        <v>2576840.13</v>
      </c>
    </row>
    <row r="101" spans="1:8" s="220" customFormat="1" ht="180" x14ac:dyDescent="0.25">
      <c r="A101" s="80">
        <v>92</v>
      </c>
      <c r="B101" s="9">
        <v>44491</v>
      </c>
      <c r="C101" s="176" t="s">
        <v>108</v>
      </c>
      <c r="D101" s="177" t="s">
        <v>55</v>
      </c>
      <c r="E101" s="177" t="s">
        <v>352</v>
      </c>
      <c r="F101" s="174"/>
      <c r="G101" s="174">
        <v>44100</v>
      </c>
      <c r="H101" s="179">
        <f t="shared" si="0"/>
        <v>2532740.13</v>
      </c>
    </row>
    <row r="102" spans="1:8" s="220" customFormat="1" ht="162" x14ac:dyDescent="0.25">
      <c r="A102" s="80">
        <v>93</v>
      </c>
      <c r="B102" s="9">
        <v>44491</v>
      </c>
      <c r="C102" s="176" t="s">
        <v>108</v>
      </c>
      <c r="D102" s="177" t="s">
        <v>55</v>
      </c>
      <c r="E102" s="177" t="s">
        <v>353</v>
      </c>
      <c r="F102" s="181"/>
      <c r="G102" s="174">
        <v>23350</v>
      </c>
      <c r="H102" s="179">
        <f t="shared" si="0"/>
        <v>2509390.13</v>
      </c>
    </row>
    <row r="103" spans="1:8" s="220" customFormat="1" ht="180" x14ac:dyDescent="0.25">
      <c r="A103" s="80">
        <v>94</v>
      </c>
      <c r="B103" s="9">
        <v>44491</v>
      </c>
      <c r="C103" s="176" t="s">
        <v>108</v>
      </c>
      <c r="D103" s="177" t="s">
        <v>55</v>
      </c>
      <c r="E103" s="177" t="s">
        <v>354</v>
      </c>
      <c r="F103" s="181"/>
      <c r="G103" s="174">
        <v>46300</v>
      </c>
      <c r="H103" s="179">
        <f t="shared" si="0"/>
        <v>2463090.13</v>
      </c>
    </row>
    <row r="104" spans="1:8" s="220" customFormat="1" ht="162" x14ac:dyDescent="0.25">
      <c r="A104" s="80">
        <v>95</v>
      </c>
      <c r="B104" s="9">
        <v>44491</v>
      </c>
      <c r="C104" s="176" t="s">
        <v>108</v>
      </c>
      <c r="D104" s="177" t="s">
        <v>55</v>
      </c>
      <c r="E104" s="177" t="s">
        <v>355</v>
      </c>
      <c r="F104" s="181"/>
      <c r="G104" s="174">
        <v>38850</v>
      </c>
      <c r="H104" s="179">
        <f t="shared" si="0"/>
        <v>2424240.13</v>
      </c>
    </row>
    <row r="105" spans="1:8" s="220" customFormat="1" ht="108" x14ac:dyDescent="0.25">
      <c r="A105" s="80">
        <v>96</v>
      </c>
      <c r="B105" s="9">
        <v>44491</v>
      </c>
      <c r="C105" s="176" t="s">
        <v>108</v>
      </c>
      <c r="D105" s="177" t="s">
        <v>84</v>
      </c>
      <c r="E105" s="178" t="s">
        <v>181</v>
      </c>
      <c r="F105" s="174"/>
      <c r="G105" s="174">
        <v>18000</v>
      </c>
      <c r="H105" s="179">
        <f t="shared" si="0"/>
        <v>2406240.13</v>
      </c>
    </row>
    <row r="106" spans="1:8" s="220" customFormat="1" ht="108" x14ac:dyDescent="0.25">
      <c r="A106" s="80">
        <v>97</v>
      </c>
      <c r="B106" s="9">
        <v>44491</v>
      </c>
      <c r="C106" s="176" t="s">
        <v>108</v>
      </c>
      <c r="D106" s="177" t="s">
        <v>84</v>
      </c>
      <c r="E106" s="178" t="s">
        <v>182</v>
      </c>
      <c r="F106" s="174"/>
      <c r="G106" s="174">
        <v>13200</v>
      </c>
      <c r="H106" s="179">
        <f t="shared" si="0"/>
        <v>2393040.13</v>
      </c>
    </row>
    <row r="107" spans="1:8" s="220" customFormat="1" ht="108" x14ac:dyDescent="0.25">
      <c r="A107" s="80">
        <v>98</v>
      </c>
      <c r="B107" s="9">
        <v>44491</v>
      </c>
      <c r="C107" s="176" t="s">
        <v>108</v>
      </c>
      <c r="D107" s="177" t="s">
        <v>84</v>
      </c>
      <c r="E107" s="178" t="s">
        <v>203</v>
      </c>
      <c r="F107" s="174"/>
      <c r="G107" s="174">
        <v>9600</v>
      </c>
      <c r="H107" s="179">
        <f t="shared" si="0"/>
        <v>2383440.13</v>
      </c>
    </row>
    <row r="108" spans="1:8" s="220" customFormat="1" ht="198" x14ac:dyDescent="0.25">
      <c r="A108" s="80">
        <v>99</v>
      </c>
      <c r="B108" s="9">
        <v>44491</v>
      </c>
      <c r="C108" s="176" t="s">
        <v>108</v>
      </c>
      <c r="D108" s="177" t="s">
        <v>106</v>
      </c>
      <c r="E108" s="178" t="s">
        <v>191</v>
      </c>
      <c r="F108" s="181"/>
      <c r="G108" s="174">
        <v>30250</v>
      </c>
      <c r="H108" s="179">
        <f t="shared" si="0"/>
        <v>2353190.13</v>
      </c>
    </row>
    <row r="109" spans="1:8" s="220" customFormat="1" ht="144" x14ac:dyDescent="0.25">
      <c r="A109" s="80">
        <v>100</v>
      </c>
      <c r="B109" s="9">
        <v>44491</v>
      </c>
      <c r="C109" s="176" t="s">
        <v>108</v>
      </c>
      <c r="D109" s="177" t="s">
        <v>106</v>
      </c>
      <c r="E109" s="178" t="s">
        <v>356</v>
      </c>
      <c r="F109" s="174"/>
      <c r="G109" s="174">
        <v>15000</v>
      </c>
      <c r="H109" s="179">
        <f t="shared" si="0"/>
        <v>2338190.13</v>
      </c>
    </row>
    <row r="110" spans="1:8" s="220" customFormat="1" ht="216" x14ac:dyDescent="0.25">
      <c r="A110" s="80">
        <v>101</v>
      </c>
      <c r="B110" s="9">
        <v>44491</v>
      </c>
      <c r="C110" s="176" t="s">
        <v>108</v>
      </c>
      <c r="D110" s="177" t="s">
        <v>106</v>
      </c>
      <c r="E110" s="178" t="s">
        <v>357</v>
      </c>
      <c r="F110" s="174"/>
      <c r="G110" s="174">
        <v>24450</v>
      </c>
      <c r="H110" s="179">
        <f t="shared" si="0"/>
        <v>2313740.13</v>
      </c>
    </row>
    <row r="111" spans="1:8" s="191" customFormat="1" ht="108" x14ac:dyDescent="0.25">
      <c r="A111" s="80">
        <v>102</v>
      </c>
      <c r="B111" s="9">
        <v>44491</v>
      </c>
      <c r="C111" s="176">
        <v>24654747791</v>
      </c>
      <c r="D111" s="177" t="s">
        <v>57</v>
      </c>
      <c r="E111" s="178" t="s">
        <v>358</v>
      </c>
      <c r="F111" s="174"/>
      <c r="G111" s="174">
        <v>17300</v>
      </c>
      <c r="H111" s="179">
        <f t="shared" si="0"/>
        <v>2296440.13</v>
      </c>
    </row>
    <row r="112" spans="1:8" s="191" customFormat="1" ht="108" x14ac:dyDescent="0.25">
      <c r="A112" s="80">
        <v>103</v>
      </c>
      <c r="B112" s="9">
        <v>44491</v>
      </c>
      <c r="C112" s="176">
        <v>24654788115</v>
      </c>
      <c r="D112" s="177" t="s">
        <v>57</v>
      </c>
      <c r="E112" s="178" t="s">
        <v>359</v>
      </c>
      <c r="F112" s="174"/>
      <c r="G112" s="174">
        <v>13400</v>
      </c>
      <c r="H112" s="179">
        <f t="shared" si="0"/>
        <v>2283040.13</v>
      </c>
    </row>
    <row r="113" spans="1:8" s="191" customFormat="1" ht="108" x14ac:dyDescent="0.25">
      <c r="A113" s="80">
        <v>104</v>
      </c>
      <c r="B113" s="9">
        <v>44491</v>
      </c>
      <c r="C113" s="176">
        <v>24654823606</v>
      </c>
      <c r="D113" s="177" t="s">
        <v>132</v>
      </c>
      <c r="E113" s="178" t="s">
        <v>360</v>
      </c>
      <c r="F113" s="174"/>
      <c r="G113" s="174">
        <v>9600</v>
      </c>
      <c r="H113" s="179">
        <f t="shared" si="0"/>
        <v>2273440.13</v>
      </c>
    </row>
    <row r="114" spans="1:8" s="191" customFormat="1" ht="72" x14ac:dyDescent="0.25">
      <c r="A114" s="80">
        <v>105</v>
      </c>
      <c r="B114" s="9">
        <v>44491</v>
      </c>
      <c r="C114" s="176">
        <v>24654851382</v>
      </c>
      <c r="D114" s="177" t="s">
        <v>183</v>
      </c>
      <c r="E114" s="178" t="s">
        <v>361</v>
      </c>
      <c r="F114" s="183"/>
      <c r="G114" s="183">
        <v>1000</v>
      </c>
      <c r="H114" s="179">
        <f t="shared" si="0"/>
        <v>2272440.13</v>
      </c>
    </row>
    <row r="115" spans="1:8" s="191" customFormat="1" ht="108" x14ac:dyDescent="0.25">
      <c r="A115" s="80">
        <v>106</v>
      </c>
      <c r="B115" s="9">
        <v>44491</v>
      </c>
      <c r="C115" s="176">
        <v>24654901097</v>
      </c>
      <c r="D115" s="177" t="s">
        <v>113</v>
      </c>
      <c r="E115" s="178" t="s">
        <v>362</v>
      </c>
      <c r="F115" s="174"/>
      <c r="G115" s="174">
        <v>1700</v>
      </c>
      <c r="H115" s="179">
        <f t="shared" si="0"/>
        <v>2270740.13</v>
      </c>
    </row>
    <row r="116" spans="1:8" s="191" customFormat="1" ht="108" x14ac:dyDescent="0.25">
      <c r="A116" s="80">
        <v>107</v>
      </c>
      <c r="B116" s="9">
        <v>44491</v>
      </c>
      <c r="C116" s="176">
        <v>24654933323</v>
      </c>
      <c r="D116" s="177" t="s">
        <v>100</v>
      </c>
      <c r="E116" s="178" t="s">
        <v>363</v>
      </c>
      <c r="F116" s="174"/>
      <c r="G116" s="174">
        <v>1100</v>
      </c>
      <c r="H116" s="179">
        <f t="shared" si="0"/>
        <v>2269640.13</v>
      </c>
    </row>
    <row r="117" spans="1:8" s="191" customFormat="1" ht="108" x14ac:dyDescent="0.25">
      <c r="A117" s="80">
        <v>108</v>
      </c>
      <c r="B117" s="9">
        <v>44491</v>
      </c>
      <c r="C117" s="176">
        <v>24654974035</v>
      </c>
      <c r="D117" s="177" t="s">
        <v>134</v>
      </c>
      <c r="E117" s="178" t="s">
        <v>364</v>
      </c>
      <c r="F117" s="174"/>
      <c r="G117" s="174">
        <v>1100</v>
      </c>
      <c r="H117" s="179">
        <f t="shared" si="0"/>
        <v>2268540.13</v>
      </c>
    </row>
    <row r="118" spans="1:8" s="191" customFormat="1" ht="108" x14ac:dyDescent="0.25">
      <c r="A118" s="80">
        <v>109</v>
      </c>
      <c r="B118" s="9">
        <v>44491</v>
      </c>
      <c r="C118" s="176">
        <v>24655005207</v>
      </c>
      <c r="D118" s="177" t="s">
        <v>101</v>
      </c>
      <c r="E118" s="178" t="s">
        <v>190</v>
      </c>
      <c r="F118" s="174"/>
      <c r="G118" s="179">
        <v>1200</v>
      </c>
      <c r="H118" s="179">
        <f t="shared" si="0"/>
        <v>2267340.13</v>
      </c>
    </row>
    <row r="119" spans="1:8" s="191" customFormat="1" ht="108" x14ac:dyDescent="0.25">
      <c r="A119" s="80">
        <v>110</v>
      </c>
      <c r="B119" s="9">
        <v>44491</v>
      </c>
      <c r="C119" s="176">
        <v>24655036477</v>
      </c>
      <c r="D119" s="177" t="s">
        <v>192</v>
      </c>
      <c r="E119" s="178" t="s">
        <v>193</v>
      </c>
      <c r="F119" s="174"/>
      <c r="G119" s="174">
        <v>1100</v>
      </c>
      <c r="H119" s="179">
        <f t="shared" si="0"/>
        <v>2266240.13</v>
      </c>
    </row>
    <row r="120" spans="1:8" s="191" customFormat="1" ht="126" x14ac:dyDescent="0.25">
      <c r="A120" s="80">
        <v>111</v>
      </c>
      <c r="B120" s="9">
        <v>44491</v>
      </c>
      <c r="C120" s="176">
        <v>24655125465</v>
      </c>
      <c r="D120" s="177" t="s">
        <v>101</v>
      </c>
      <c r="E120" s="178" t="s">
        <v>184</v>
      </c>
      <c r="F120" s="174"/>
      <c r="G120" s="179">
        <v>1200</v>
      </c>
      <c r="H120" s="179">
        <f t="shared" si="0"/>
        <v>2265040.13</v>
      </c>
    </row>
    <row r="121" spans="1:8" s="191" customFormat="1" ht="126" x14ac:dyDescent="0.25">
      <c r="A121" s="80">
        <v>112</v>
      </c>
      <c r="B121" s="9">
        <v>44491</v>
      </c>
      <c r="C121" s="176">
        <v>24655155113</v>
      </c>
      <c r="D121" s="177" t="s">
        <v>110</v>
      </c>
      <c r="E121" s="178" t="s">
        <v>365</v>
      </c>
      <c r="F121" s="174"/>
      <c r="G121" s="174">
        <v>1700</v>
      </c>
      <c r="H121" s="179">
        <f t="shared" si="0"/>
        <v>2263340.13</v>
      </c>
    </row>
    <row r="122" spans="1:8" s="191" customFormat="1" ht="108" x14ac:dyDescent="0.25">
      <c r="A122" s="80">
        <v>113</v>
      </c>
      <c r="B122" s="9">
        <v>44491</v>
      </c>
      <c r="C122" s="176">
        <v>24655209922</v>
      </c>
      <c r="D122" s="177" t="s">
        <v>113</v>
      </c>
      <c r="E122" s="178" t="s">
        <v>194</v>
      </c>
      <c r="F122" s="174"/>
      <c r="G122" s="174">
        <v>1100</v>
      </c>
      <c r="H122" s="179">
        <f t="shared" si="0"/>
        <v>2262240.13</v>
      </c>
    </row>
    <row r="123" spans="1:8" s="191" customFormat="1" ht="108" x14ac:dyDescent="0.25">
      <c r="A123" s="80">
        <v>114</v>
      </c>
      <c r="B123" s="9">
        <v>44491</v>
      </c>
      <c r="C123" s="176">
        <v>24655240608</v>
      </c>
      <c r="D123" s="177" t="s">
        <v>101</v>
      </c>
      <c r="E123" s="178" t="s">
        <v>195</v>
      </c>
      <c r="F123" s="174"/>
      <c r="G123" s="179">
        <v>1200</v>
      </c>
      <c r="H123" s="179">
        <f t="shared" si="0"/>
        <v>2261040.13</v>
      </c>
    </row>
    <row r="124" spans="1:8" s="191" customFormat="1" ht="108" x14ac:dyDescent="0.25">
      <c r="A124" s="80">
        <v>115</v>
      </c>
      <c r="B124" s="9">
        <v>44491</v>
      </c>
      <c r="C124" s="176">
        <v>24655266931</v>
      </c>
      <c r="D124" s="177" t="s">
        <v>98</v>
      </c>
      <c r="E124" s="178" t="s">
        <v>366</v>
      </c>
      <c r="F124" s="174"/>
      <c r="G124" s="174">
        <v>5600</v>
      </c>
      <c r="H124" s="179">
        <f t="shared" si="0"/>
        <v>2255440.13</v>
      </c>
    </row>
    <row r="125" spans="1:8" s="191" customFormat="1" ht="108" x14ac:dyDescent="0.25">
      <c r="A125" s="80">
        <v>116</v>
      </c>
      <c r="B125" s="9">
        <v>44491</v>
      </c>
      <c r="C125" s="176">
        <v>24655382257</v>
      </c>
      <c r="D125" s="177" t="s">
        <v>134</v>
      </c>
      <c r="E125" s="178" t="s">
        <v>196</v>
      </c>
      <c r="F125" s="174"/>
      <c r="G125" s="174">
        <v>1700</v>
      </c>
      <c r="H125" s="179">
        <f t="shared" si="0"/>
        <v>2253740.13</v>
      </c>
    </row>
    <row r="126" spans="1:8" s="191" customFormat="1" ht="90" x14ac:dyDescent="0.25">
      <c r="A126" s="80">
        <v>117</v>
      </c>
      <c r="B126" s="9">
        <v>44491</v>
      </c>
      <c r="C126" s="176">
        <v>24655418174</v>
      </c>
      <c r="D126" s="177" t="s">
        <v>187</v>
      </c>
      <c r="E126" s="178" t="s">
        <v>188</v>
      </c>
      <c r="F126" s="174"/>
      <c r="G126" s="174">
        <v>1700</v>
      </c>
      <c r="H126" s="179">
        <f t="shared" si="0"/>
        <v>2252040.13</v>
      </c>
    </row>
    <row r="127" spans="1:8" s="191" customFormat="1" ht="90" x14ac:dyDescent="0.25">
      <c r="A127" s="80">
        <v>118</v>
      </c>
      <c r="B127" s="9">
        <v>44491</v>
      </c>
      <c r="C127" s="176">
        <v>24655491828</v>
      </c>
      <c r="D127" s="177" t="s">
        <v>187</v>
      </c>
      <c r="E127" s="178" t="s">
        <v>367</v>
      </c>
      <c r="F127" s="174"/>
      <c r="G127" s="174">
        <v>1700</v>
      </c>
      <c r="H127" s="179">
        <f t="shared" si="0"/>
        <v>2250340.13</v>
      </c>
    </row>
    <row r="128" spans="1:8" s="191" customFormat="1" ht="108" x14ac:dyDescent="0.25">
      <c r="A128" s="80">
        <v>119</v>
      </c>
      <c r="B128" s="9">
        <v>44491</v>
      </c>
      <c r="C128" s="176">
        <v>24655536936</v>
      </c>
      <c r="D128" s="177" t="s">
        <v>99</v>
      </c>
      <c r="E128" s="178" t="s">
        <v>189</v>
      </c>
      <c r="F128" s="174"/>
      <c r="G128" s="174">
        <v>5600</v>
      </c>
      <c r="H128" s="179">
        <f t="shared" si="0"/>
        <v>2244740.13</v>
      </c>
    </row>
    <row r="129" spans="1:8" s="191" customFormat="1" ht="108" x14ac:dyDescent="0.25">
      <c r="A129" s="80">
        <v>120</v>
      </c>
      <c r="B129" s="9">
        <v>44491</v>
      </c>
      <c r="C129" s="176">
        <v>24655571874</v>
      </c>
      <c r="D129" s="177" t="s">
        <v>113</v>
      </c>
      <c r="E129" s="178" t="s">
        <v>197</v>
      </c>
      <c r="F129" s="174"/>
      <c r="G129" s="174">
        <v>3400</v>
      </c>
      <c r="H129" s="179">
        <f t="shared" si="0"/>
        <v>2241340.13</v>
      </c>
    </row>
    <row r="130" spans="1:8" s="191" customFormat="1" ht="90" x14ac:dyDescent="0.25">
      <c r="A130" s="80">
        <v>121</v>
      </c>
      <c r="B130" s="9">
        <v>44491</v>
      </c>
      <c r="C130" s="176">
        <v>24655604386</v>
      </c>
      <c r="D130" s="177" t="s">
        <v>252</v>
      </c>
      <c r="E130" s="178" t="s">
        <v>368</v>
      </c>
      <c r="F130" s="174"/>
      <c r="G130" s="174">
        <v>5000</v>
      </c>
      <c r="H130" s="179">
        <f t="shared" si="0"/>
        <v>2236340.13</v>
      </c>
    </row>
    <row r="131" spans="1:8" s="191" customFormat="1" ht="90" x14ac:dyDescent="0.25">
      <c r="A131" s="80">
        <v>122</v>
      </c>
      <c r="B131" s="9">
        <v>44491</v>
      </c>
      <c r="C131" s="176">
        <v>24655967115</v>
      </c>
      <c r="D131" s="177" t="s">
        <v>252</v>
      </c>
      <c r="E131" s="178" t="s">
        <v>369</v>
      </c>
      <c r="F131" s="174"/>
      <c r="G131" s="174">
        <v>5000</v>
      </c>
      <c r="H131" s="179">
        <f t="shared" si="0"/>
        <v>2231340.13</v>
      </c>
    </row>
    <row r="132" spans="1:8" s="191" customFormat="1" ht="144" x14ac:dyDescent="0.25">
      <c r="A132" s="80">
        <v>123</v>
      </c>
      <c r="B132" s="9">
        <v>44494</v>
      </c>
      <c r="C132" s="176" t="s">
        <v>108</v>
      </c>
      <c r="D132" s="177" t="s">
        <v>61</v>
      </c>
      <c r="E132" s="178" t="s">
        <v>370</v>
      </c>
      <c r="F132" s="181"/>
      <c r="G132" s="174">
        <v>34000</v>
      </c>
      <c r="H132" s="179">
        <f t="shared" si="0"/>
        <v>2197340.13</v>
      </c>
    </row>
    <row r="133" spans="1:8" s="191" customFormat="1" ht="144" x14ac:dyDescent="0.25">
      <c r="A133" s="80">
        <v>124</v>
      </c>
      <c r="B133" s="9">
        <v>44494</v>
      </c>
      <c r="C133" s="176" t="s">
        <v>108</v>
      </c>
      <c r="D133" s="177" t="s">
        <v>61</v>
      </c>
      <c r="E133" s="178" t="s">
        <v>371</v>
      </c>
      <c r="F133" s="174"/>
      <c r="G133" s="174">
        <v>37400</v>
      </c>
      <c r="H133" s="179">
        <f t="shared" si="0"/>
        <v>2159940.13</v>
      </c>
    </row>
    <row r="134" spans="1:8" s="191" customFormat="1" ht="144" x14ac:dyDescent="0.25">
      <c r="A134" s="80">
        <v>125</v>
      </c>
      <c r="B134" s="9">
        <v>44494</v>
      </c>
      <c r="C134" s="176" t="s">
        <v>108</v>
      </c>
      <c r="D134" s="177" t="s">
        <v>61</v>
      </c>
      <c r="E134" s="178" t="s">
        <v>372</v>
      </c>
      <c r="F134" s="174"/>
      <c r="G134" s="174">
        <v>35700</v>
      </c>
      <c r="H134" s="179">
        <f t="shared" si="0"/>
        <v>2124240.13</v>
      </c>
    </row>
    <row r="135" spans="1:8" s="220" customFormat="1" ht="144" x14ac:dyDescent="0.25">
      <c r="A135" s="80">
        <v>126</v>
      </c>
      <c r="B135" s="9">
        <v>44494</v>
      </c>
      <c r="C135" s="176" t="s">
        <v>108</v>
      </c>
      <c r="D135" s="177" t="s">
        <v>61</v>
      </c>
      <c r="E135" s="178" t="s">
        <v>373</v>
      </c>
      <c r="F135" s="174"/>
      <c r="G135" s="179">
        <v>35700</v>
      </c>
      <c r="H135" s="179">
        <f t="shared" si="0"/>
        <v>2088540.13</v>
      </c>
    </row>
    <row r="136" spans="1:8" s="220" customFormat="1" ht="108" x14ac:dyDescent="0.25">
      <c r="A136" s="80">
        <v>127</v>
      </c>
      <c r="B136" s="9">
        <v>44494</v>
      </c>
      <c r="C136" s="176">
        <v>24675640439</v>
      </c>
      <c r="D136" s="177" t="s">
        <v>129</v>
      </c>
      <c r="E136" s="178" t="s">
        <v>374</v>
      </c>
      <c r="F136" s="174"/>
      <c r="G136" s="179">
        <v>1100</v>
      </c>
      <c r="H136" s="179">
        <f t="shared" si="0"/>
        <v>2087440.13</v>
      </c>
    </row>
    <row r="137" spans="1:8" s="220" customFormat="1" ht="108" x14ac:dyDescent="0.25">
      <c r="A137" s="80">
        <v>128</v>
      </c>
      <c r="B137" s="9">
        <v>44494</v>
      </c>
      <c r="C137" s="176">
        <v>24675659967</v>
      </c>
      <c r="D137" s="177" t="s">
        <v>101</v>
      </c>
      <c r="E137" s="178" t="s">
        <v>375</v>
      </c>
      <c r="F137" s="184"/>
      <c r="G137" s="179">
        <v>1200</v>
      </c>
      <c r="H137" s="179">
        <f t="shared" si="0"/>
        <v>2086240.13</v>
      </c>
    </row>
    <row r="138" spans="1:8" s="82" customFormat="1" ht="108" x14ac:dyDescent="0.25">
      <c r="A138" s="80">
        <v>129</v>
      </c>
      <c r="B138" s="9">
        <v>44494</v>
      </c>
      <c r="C138" s="176">
        <v>24675678900</v>
      </c>
      <c r="D138" s="177" t="s">
        <v>98</v>
      </c>
      <c r="E138" s="178" t="s">
        <v>376</v>
      </c>
      <c r="F138" s="185"/>
      <c r="G138" s="179">
        <v>1100</v>
      </c>
      <c r="H138" s="179">
        <f t="shared" si="0"/>
        <v>2085140.13</v>
      </c>
    </row>
    <row r="139" spans="1:8" s="82" customFormat="1" ht="108" x14ac:dyDescent="0.25">
      <c r="A139" s="80">
        <v>130</v>
      </c>
      <c r="B139" s="9">
        <v>44494</v>
      </c>
      <c r="C139" s="176">
        <v>24675706312</v>
      </c>
      <c r="D139" s="177" t="s">
        <v>157</v>
      </c>
      <c r="E139" s="178" t="s">
        <v>212</v>
      </c>
      <c r="F139" s="181"/>
      <c r="G139" s="174">
        <v>2000</v>
      </c>
      <c r="H139" s="179">
        <f t="shared" si="0"/>
        <v>2083140.13</v>
      </c>
    </row>
    <row r="140" spans="1:8" s="82" customFormat="1" ht="90" x14ac:dyDescent="0.25">
      <c r="A140" s="80">
        <v>131</v>
      </c>
      <c r="B140" s="9">
        <v>44494</v>
      </c>
      <c r="C140" s="176">
        <v>24675732284</v>
      </c>
      <c r="D140" s="177" t="s">
        <v>177</v>
      </c>
      <c r="E140" s="178" t="s">
        <v>198</v>
      </c>
      <c r="F140" s="186"/>
      <c r="G140" s="179">
        <v>3000</v>
      </c>
      <c r="H140" s="179">
        <f t="shared" si="0"/>
        <v>2080140.13</v>
      </c>
    </row>
    <row r="141" spans="1:8" s="82" customFormat="1" ht="144" x14ac:dyDescent="0.25">
      <c r="A141" s="80">
        <v>132</v>
      </c>
      <c r="B141" s="9">
        <v>44494</v>
      </c>
      <c r="C141" s="176">
        <v>24675748364</v>
      </c>
      <c r="D141" s="177" t="s">
        <v>177</v>
      </c>
      <c r="E141" s="178" t="s">
        <v>269</v>
      </c>
      <c r="F141" s="174"/>
      <c r="G141" s="174">
        <v>3000</v>
      </c>
      <c r="H141" s="179">
        <f t="shared" si="0"/>
        <v>2077140.13</v>
      </c>
    </row>
    <row r="142" spans="1:8" s="220" customFormat="1" ht="108" x14ac:dyDescent="0.25">
      <c r="A142" s="80">
        <v>133</v>
      </c>
      <c r="B142" s="9">
        <v>44494</v>
      </c>
      <c r="C142" s="176">
        <v>24675763540</v>
      </c>
      <c r="D142" s="177" t="s">
        <v>178</v>
      </c>
      <c r="E142" s="178" t="s">
        <v>199</v>
      </c>
      <c r="F142" s="184"/>
      <c r="G142" s="179">
        <v>1500</v>
      </c>
      <c r="H142" s="179">
        <f t="shared" si="0"/>
        <v>2075640.13</v>
      </c>
    </row>
    <row r="143" spans="1:8" s="220" customFormat="1" ht="90" x14ac:dyDescent="0.25">
      <c r="A143" s="80">
        <v>134</v>
      </c>
      <c r="B143" s="9">
        <v>44494</v>
      </c>
      <c r="C143" s="176">
        <v>24675781507</v>
      </c>
      <c r="D143" s="177" t="s">
        <v>176</v>
      </c>
      <c r="E143" s="178" t="s">
        <v>377</v>
      </c>
      <c r="F143" s="174"/>
      <c r="G143" s="179">
        <v>758.84</v>
      </c>
      <c r="H143" s="179">
        <f t="shared" si="0"/>
        <v>2074881.2899999998</v>
      </c>
    </row>
    <row r="144" spans="1:8" s="220" customFormat="1" ht="90" x14ac:dyDescent="0.25">
      <c r="A144" s="80">
        <v>135</v>
      </c>
      <c r="B144" s="9">
        <v>44494</v>
      </c>
      <c r="C144" s="176">
        <v>24675814490</v>
      </c>
      <c r="D144" s="177" t="s">
        <v>176</v>
      </c>
      <c r="E144" s="178" t="s">
        <v>378</v>
      </c>
      <c r="F144" s="174"/>
      <c r="G144" s="174">
        <v>10620</v>
      </c>
      <c r="H144" s="179">
        <f t="shared" si="0"/>
        <v>2064261.2899999998</v>
      </c>
    </row>
    <row r="145" spans="1:28" s="82" customFormat="1" ht="108" x14ac:dyDescent="0.25">
      <c r="A145" s="80">
        <v>136</v>
      </c>
      <c r="B145" s="9">
        <v>44494</v>
      </c>
      <c r="C145" s="176">
        <v>24675845222</v>
      </c>
      <c r="D145" s="177" t="s">
        <v>178</v>
      </c>
      <c r="E145" s="178" t="s">
        <v>379</v>
      </c>
      <c r="F145" s="174"/>
      <c r="G145" s="174">
        <v>6020.48</v>
      </c>
      <c r="H145" s="179">
        <f t="shared" si="0"/>
        <v>2058240.8099999998</v>
      </c>
    </row>
    <row r="146" spans="1:28" s="82" customFormat="1" ht="126" x14ac:dyDescent="0.25">
      <c r="A146" s="80">
        <v>137</v>
      </c>
      <c r="B146" s="9">
        <v>44494</v>
      </c>
      <c r="C146" s="176">
        <v>24675919312</v>
      </c>
      <c r="D146" s="177" t="s">
        <v>179</v>
      </c>
      <c r="E146" s="178" t="s">
        <v>200</v>
      </c>
      <c r="F146" s="181"/>
      <c r="G146" s="174">
        <v>2000</v>
      </c>
      <c r="H146" s="179">
        <f t="shared" si="0"/>
        <v>2056240.8099999998</v>
      </c>
    </row>
    <row r="147" spans="1:28" s="82" customFormat="1" ht="90" x14ac:dyDescent="0.25">
      <c r="A147" s="80">
        <v>138</v>
      </c>
      <c r="B147" s="9">
        <v>44494</v>
      </c>
      <c r="C147" s="176">
        <v>24675958485</v>
      </c>
      <c r="D147" s="177" t="s">
        <v>157</v>
      </c>
      <c r="E147" s="178" t="s">
        <v>201</v>
      </c>
      <c r="F147" s="186"/>
      <c r="G147" s="179">
        <v>1500</v>
      </c>
      <c r="H147" s="179">
        <f t="shared" si="0"/>
        <v>2054740.8099999998</v>
      </c>
    </row>
    <row r="148" spans="1:28" s="82" customFormat="1" ht="90" x14ac:dyDescent="0.25">
      <c r="A148" s="80">
        <v>139</v>
      </c>
      <c r="B148" s="9">
        <v>44494</v>
      </c>
      <c r="C148" s="176" t="s">
        <v>108</v>
      </c>
      <c r="D148" s="177" t="s">
        <v>102</v>
      </c>
      <c r="E148" s="178" t="s">
        <v>202</v>
      </c>
      <c r="F148" s="174"/>
      <c r="G148" s="179">
        <v>2400</v>
      </c>
      <c r="H148" s="179">
        <f t="shared" si="0"/>
        <v>2052340.8099999998</v>
      </c>
    </row>
    <row r="149" spans="1:28" s="82" customFormat="1" ht="90" x14ac:dyDescent="0.25">
      <c r="A149" s="80">
        <v>140</v>
      </c>
      <c r="B149" s="9">
        <v>44495</v>
      </c>
      <c r="C149" s="176" t="s">
        <v>108</v>
      </c>
      <c r="D149" s="177" t="s">
        <v>102</v>
      </c>
      <c r="E149" s="178" t="s">
        <v>270</v>
      </c>
      <c r="F149" s="174"/>
      <c r="G149" s="179">
        <v>3400</v>
      </c>
      <c r="H149" s="179">
        <f t="shared" ref="H149:H212" si="1">SUM(H148+F149-G149)</f>
        <v>2048940.8099999998</v>
      </c>
    </row>
    <row r="150" spans="1:28" s="220" customFormat="1" ht="126" x14ac:dyDescent="0.25">
      <c r="A150" s="80">
        <v>141</v>
      </c>
      <c r="B150" s="9">
        <v>44495</v>
      </c>
      <c r="C150" s="176" t="s">
        <v>108</v>
      </c>
      <c r="D150" s="177" t="s">
        <v>61</v>
      </c>
      <c r="E150" s="178" t="s">
        <v>380</v>
      </c>
      <c r="F150" s="174"/>
      <c r="G150" s="174">
        <v>10200</v>
      </c>
      <c r="H150" s="179">
        <f t="shared" si="1"/>
        <v>2038740.8099999998</v>
      </c>
    </row>
    <row r="151" spans="1:28" s="219" customFormat="1" ht="108" x14ac:dyDescent="0.25">
      <c r="A151" s="80">
        <v>142</v>
      </c>
      <c r="B151" s="9">
        <v>44495</v>
      </c>
      <c r="C151" s="176" t="s">
        <v>108</v>
      </c>
      <c r="D151" s="177" t="s">
        <v>133</v>
      </c>
      <c r="E151" s="178" t="s">
        <v>381</v>
      </c>
      <c r="F151" s="174"/>
      <c r="G151" s="174">
        <v>22250</v>
      </c>
      <c r="H151" s="179">
        <f t="shared" si="1"/>
        <v>2016490.8099999998</v>
      </c>
      <c r="I151" s="177"/>
      <c r="J151" s="180"/>
      <c r="K151" s="176"/>
      <c r="L151" s="174"/>
      <c r="M151" s="174"/>
      <c r="N151" s="179"/>
      <c r="O151" s="178"/>
      <c r="P151" s="177"/>
      <c r="Q151" s="180"/>
      <c r="R151" s="176"/>
      <c r="S151" s="174"/>
      <c r="T151" s="174"/>
      <c r="U151" s="179"/>
      <c r="V151" s="178"/>
      <c r="W151" s="177"/>
      <c r="X151" s="180"/>
      <c r="Y151" s="176"/>
      <c r="Z151" s="174"/>
      <c r="AA151" s="174"/>
      <c r="AB151" s="179"/>
    </row>
    <row r="152" spans="1:28" s="219" customFormat="1" ht="108" x14ac:dyDescent="0.25">
      <c r="A152" s="80">
        <v>143</v>
      </c>
      <c r="B152" s="9">
        <v>44495</v>
      </c>
      <c r="C152" s="176" t="s">
        <v>108</v>
      </c>
      <c r="D152" s="177" t="s">
        <v>133</v>
      </c>
      <c r="E152" s="178" t="s">
        <v>382</v>
      </c>
      <c r="F152" s="187"/>
      <c r="G152" s="174">
        <v>2350</v>
      </c>
      <c r="H152" s="179">
        <f t="shared" si="1"/>
        <v>2014140.8099999998</v>
      </c>
    </row>
    <row r="153" spans="1:28" s="82" customFormat="1" ht="90" x14ac:dyDescent="0.25">
      <c r="A153" s="80">
        <v>144</v>
      </c>
      <c r="B153" s="9">
        <v>44495</v>
      </c>
      <c r="C153" s="176" t="s">
        <v>108</v>
      </c>
      <c r="D153" s="177" t="s">
        <v>95</v>
      </c>
      <c r="E153" s="178" t="s">
        <v>383</v>
      </c>
      <c r="F153" s="174"/>
      <c r="G153" s="174">
        <v>6150</v>
      </c>
      <c r="H153" s="179">
        <f t="shared" si="1"/>
        <v>2007990.8099999998</v>
      </c>
    </row>
    <row r="154" spans="1:28" s="220" customFormat="1" ht="180" x14ac:dyDescent="0.25">
      <c r="A154" s="80">
        <v>145</v>
      </c>
      <c r="B154" s="9">
        <v>44495</v>
      </c>
      <c r="C154" s="176" t="s">
        <v>108</v>
      </c>
      <c r="D154" s="177" t="s">
        <v>106</v>
      </c>
      <c r="E154" s="178" t="s">
        <v>271</v>
      </c>
      <c r="F154" s="174"/>
      <c r="G154" s="174">
        <v>26850</v>
      </c>
      <c r="H154" s="179">
        <f t="shared" si="1"/>
        <v>1981140.8099999998</v>
      </c>
    </row>
    <row r="155" spans="1:28" s="219" customFormat="1" ht="234" x14ac:dyDescent="0.25">
      <c r="A155" s="80">
        <v>146</v>
      </c>
      <c r="B155" s="9">
        <v>44495</v>
      </c>
      <c r="C155" s="176" t="s">
        <v>108</v>
      </c>
      <c r="D155" s="177" t="s">
        <v>85</v>
      </c>
      <c r="E155" s="178" t="s">
        <v>272</v>
      </c>
      <c r="F155" s="174"/>
      <c r="G155" s="174">
        <v>29400</v>
      </c>
      <c r="H155" s="179">
        <f t="shared" si="1"/>
        <v>1951740.8099999998</v>
      </c>
    </row>
    <row r="156" spans="1:28" s="219" customFormat="1" ht="270" x14ac:dyDescent="0.25">
      <c r="A156" s="80">
        <v>147</v>
      </c>
      <c r="B156" s="9">
        <v>44495</v>
      </c>
      <c r="C156" s="176" t="s">
        <v>108</v>
      </c>
      <c r="D156" s="177" t="s">
        <v>85</v>
      </c>
      <c r="E156" s="178" t="s">
        <v>273</v>
      </c>
      <c r="F156" s="187"/>
      <c r="G156" s="174">
        <v>38050</v>
      </c>
      <c r="H156" s="179">
        <f t="shared" si="1"/>
        <v>1913690.8099999998</v>
      </c>
    </row>
    <row r="157" spans="1:28" s="219" customFormat="1" ht="180" x14ac:dyDescent="0.25">
      <c r="A157" s="80">
        <v>148</v>
      </c>
      <c r="B157" s="9">
        <v>44495</v>
      </c>
      <c r="C157" s="176" t="s">
        <v>108</v>
      </c>
      <c r="D157" s="177" t="s">
        <v>85</v>
      </c>
      <c r="E157" s="178" t="s">
        <v>274</v>
      </c>
      <c r="F157" s="187"/>
      <c r="G157" s="179">
        <v>35600</v>
      </c>
      <c r="H157" s="179">
        <f t="shared" si="1"/>
        <v>1878090.8099999998</v>
      </c>
    </row>
    <row r="158" spans="1:28" s="219" customFormat="1" ht="144" x14ac:dyDescent="0.25">
      <c r="A158" s="80">
        <v>149</v>
      </c>
      <c r="B158" s="9">
        <v>44495</v>
      </c>
      <c r="C158" s="176" t="s">
        <v>108</v>
      </c>
      <c r="D158" s="177" t="s">
        <v>85</v>
      </c>
      <c r="E158" s="178" t="s">
        <v>224</v>
      </c>
      <c r="F158" s="187"/>
      <c r="G158" s="179">
        <v>24750</v>
      </c>
      <c r="H158" s="179">
        <f t="shared" si="1"/>
        <v>1853340.8099999998</v>
      </c>
    </row>
    <row r="159" spans="1:28" s="219" customFormat="1" ht="252" x14ac:dyDescent="0.25">
      <c r="A159" s="80">
        <v>150</v>
      </c>
      <c r="B159" s="9">
        <v>44495</v>
      </c>
      <c r="C159" s="176" t="s">
        <v>108</v>
      </c>
      <c r="D159" s="177" t="s">
        <v>85</v>
      </c>
      <c r="E159" s="178" t="s">
        <v>225</v>
      </c>
      <c r="F159" s="187"/>
      <c r="G159" s="179">
        <v>43750</v>
      </c>
      <c r="H159" s="179">
        <f t="shared" si="1"/>
        <v>1809590.8099999998</v>
      </c>
    </row>
    <row r="160" spans="1:28" s="82" customFormat="1" ht="144" x14ac:dyDescent="0.25">
      <c r="A160" s="80">
        <v>151</v>
      </c>
      <c r="B160" s="9">
        <v>44495</v>
      </c>
      <c r="C160" s="176" t="s">
        <v>108</v>
      </c>
      <c r="D160" s="177" t="s">
        <v>60</v>
      </c>
      <c r="E160" s="177" t="s">
        <v>226</v>
      </c>
      <c r="F160" s="174"/>
      <c r="G160" s="174">
        <v>26650</v>
      </c>
      <c r="H160" s="179">
        <f t="shared" si="1"/>
        <v>1782940.8099999998</v>
      </c>
    </row>
    <row r="161" spans="1:8" s="219" customFormat="1" ht="108" x14ac:dyDescent="0.25">
      <c r="A161" s="80">
        <v>152</v>
      </c>
      <c r="B161" s="9">
        <v>44495</v>
      </c>
      <c r="C161" s="176" t="s">
        <v>108</v>
      </c>
      <c r="D161" s="177" t="s">
        <v>55</v>
      </c>
      <c r="E161" s="177" t="s">
        <v>227</v>
      </c>
      <c r="F161" s="174"/>
      <c r="G161" s="174">
        <v>6000</v>
      </c>
      <c r="H161" s="179">
        <f t="shared" si="1"/>
        <v>1776940.8099999998</v>
      </c>
    </row>
    <row r="162" spans="1:8" s="219" customFormat="1" ht="108" x14ac:dyDescent="0.25">
      <c r="A162" s="80">
        <v>153</v>
      </c>
      <c r="B162" s="9">
        <v>44495</v>
      </c>
      <c r="C162" s="176" t="s">
        <v>108</v>
      </c>
      <c r="D162" s="177" t="s">
        <v>223</v>
      </c>
      <c r="E162" s="177" t="s">
        <v>384</v>
      </c>
      <c r="F162" s="187"/>
      <c r="G162" s="174">
        <v>2450</v>
      </c>
      <c r="H162" s="179">
        <f t="shared" si="1"/>
        <v>1774490.8099999998</v>
      </c>
    </row>
    <row r="163" spans="1:8" s="220" customFormat="1" ht="90" x14ac:dyDescent="0.25">
      <c r="A163" s="80">
        <v>154</v>
      </c>
      <c r="B163" s="9">
        <v>44495</v>
      </c>
      <c r="C163" s="176" t="s">
        <v>108</v>
      </c>
      <c r="D163" s="177" t="s">
        <v>97</v>
      </c>
      <c r="E163" s="178" t="s">
        <v>230</v>
      </c>
      <c r="F163" s="186"/>
      <c r="G163" s="179">
        <v>10550</v>
      </c>
      <c r="H163" s="179">
        <f t="shared" si="1"/>
        <v>1763940.8099999998</v>
      </c>
    </row>
    <row r="164" spans="1:8" s="82" customFormat="1" ht="108" x14ac:dyDescent="0.25">
      <c r="A164" s="80">
        <v>155</v>
      </c>
      <c r="B164" s="9">
        <v>44495</v>
      </c>
      <c r="C164" s="176" t="s">
        <v>108</v>
      </c>
      <c r="D164" s="177" t="s">
        <v>133</v>
      </c>
      <c r="E164" s="178" t="s">
        <v>385</v>
      </c>
      <c r="F164" s="174"/>
      <c r="G164" s="174">
        <v>2350</v>
      </c>
      <c r="H164" s="179">
        <f t="shared" si="1"/>
        <v>1761590.8099999998</v>
      </c>
    </row>
    <row r="165" spans="1:8" s="219" customFormat="1" ht="108" x14ac:dyDescent="0.25">
      <c r="A165" s="80">
        <v>156</v>
      </c>
      <c r="B165" s="9">
        <v>44495</v>
      </c>
      <c r="C165" s="176">
        <v>24684453560</v>
      </c>
      <c r="D165" s="177" t="s">
        <v>253</v>
      </c>
      <c r="E165" s="178" t="s">
        <v>386</v>
      </c>
      <c r="F165" s="174"/>
      <c r="G165" s="174">
        <v>1500</v>
      </c>
      <c r="H165" s="179">
        <f t="shared" si="1"/>
        <v>1760090.8099999998</v>
      </c>
    </row>
    <row r="166" spans="1:8" s="219" customFormat="1" ht="90" x14ac:dyDescent="0.25">
      <c r="A166" s="80">
        <v>157</v>
      </c>
      <c r="B166" s="9">
        <v>44495</v>
      </c>
      <c r="C166" s="176">
        <v>24684473152</v>
      </c>
      <c r="D166" s="177" t="s">
        <v>231</v>
      </c>
      <c r="E166" s="178" t="s">
        <v>387</v>
      </c>
      <c r="F166" s="174"/>
      <c r="G166" s="174">
        <v>800</v>
      </c>
      <c r="H166" s="179">
        <f t="shared" si="1"/>
        <v>1759290.8099999998</v>
      </c>
    </row>
    <row r="167" spans="1:8" s="219" customFormat="1" ht="126" x14ac:dyDescent="0.25">
      <c r="A167" s="80">
        <v>158</v>
      </c>
      <c r="B167" s="9">
        <v>44495</v>
      </c>
      <c r="C167" s="176">
        <v>24684489558</v>
      </c>
      <c r="D167" s="177" t="s">
        <v>232</v>
      </c>
      <c r="E167" s="178" t="s">
        <v>388</v>
      </c>
      <c r="F167" s="180"/>
      <c r="G167" s="179">
        <v>800</v>
      </c>
      <c r="H167" s="179">
        <f t="shared" si="1"/>
        <v>1758490.8099999998</v>
      </c>
    </row>
    <row r="168" spans="1:8" s="219" customFormat="1" ht="108" x14ac:dyDescent="0.25">
      <c r="A168" s="80">
        <v>159</v>
      </c>
      <c r="B168" s="9">
        <v>44495</v>
      </c>
      <c r="C168" s="176">
        <v>24684506395</v>
      </c>
      <c r="D168" s="177" t="s">
        <v>232</v>
      </c>
      <c r="E168" s="178" t="s">
        <v>389</v>
      </c>
      <c r="F168" s="180"/>
      <c r="G168" s="179">
        <v>800</v>
      </c>
      <c r="H168" s="179">
        <f t="shared" si="1"/>
        <v>1757690.8099999998</v>
      </c>
    </row>
    <row r="169" spans="1:8" s="219" customFormat="1" ht="108" x14ac:dyDescent="0.25">
      <c r="A169" s="80">
        <v>160</v>
      </c>
      <c r="B169" s="9">
        <v>44495</v>
      </c>
      <c r="C169" s="176">
        <v>24684521107</v>
      </c>
      <c r="D169" s="177" t="s">
        <v>253</v>
      </c>
      <c r="E169" s="178" t="s">
        <v>390</v>
      </c>
      <c r="F169" s="174"/>
      <c r="G169" s="174">
        <v>1500</v>
      </c>
      <c r="H169" s="179">
        <f t="shared" si="1"/>
        <v>1756190.8099999998</v>
      </c>
    </row>
    <row r="170" spans="1:8" s="219" customFormat="1" ht="108" x14ac:dyDescent="0.25">
      <c r="A170" s="80">
        <v>161</v>
      </c>
      <c r="B170" s="9">
        <v>44495</v>
      </c>
      <c r="C170" s="176">
        <v>24684533182</v>
      </c>
      <c r="D170" s="177" t="s">
        <v>253</v>
      </c>
      <c r="E170" s="178" t="s">
        <v>275</v>
      </c>
      <c r="F170" s="180"/>
      <c r="G170" s="179">
        <v>800</v>
      </c>
      <c r="H170" s="179">
        <f t="shared" si="1"/>
        <v>1755390.8099999998</v>
      </c>
    </row>
    <row r="171" spans="1:8" s="219" customFormat="1" ht="108" x14ac:dyDescent="0.25">
      <c r="A171" s="80">
        <v>162</v>
      </c>
      <c r="B171" s="9">
        <v>44495</v>
      </c>
      <c r="C171" s="176">
        <v>24684557117</v>
      </c>
      <c r="D171" s="177" t="s">
        <v>253</v>
      </c>
      <c r="E171" s="178" t="s">
        <v>391</v>
      </c>
      <c r="F171" s="180"/>
      <c r="G171" s="179">
        <v>800</v>
      </c>
      <c r="H171" s="179">
        <f t="shared" si="1"/>
        <v>1754590.8099999998</v>
      </c>
    </row>
    <row r="172" spans="1:8" s="219" customFormat="1" ht="108" x14ac:dyDescent="0.25">
      <c r="A172" s="80">
        <v>163</v>
      </c>
      <c r="B172" s="9">
        <v>44495</v>
      </c>
      <c r="C172" s="176">
        <v>24684573990</v>
      </c>
      <c r="D172" s="177" t="s">
        <v>253</v>
      </c>
      <c r="E172" s="178" t="s">
        <v>233</v>
      </c>
      <c r="F172" s="180"/>
      <c r="G172" s="179">
        <v>800</v>
      </c>
      <c r="H172" s="179">
        <f t="shared" si="1"/>
        <v>1753790.8099999998</v>
      </c>
    </row>
    <row r="173" spans="1:8" s="219" customFormat="1" ht="126" x14ac:dyDescent="0.25">
      <c r="A173" s="80">
        <v>164</v>
      </c>
      <c r="B173" s="9">
        <v>44495</v>
      </c>
      <c r="C173" s="176">
        <v>24684588966</v>
      </c>
      <c r="D173" s="177" t="s">
        <v>253</v>
      </c>
      <c r="E173" s="178" t="s">
        <v>276</v>
      </c>
      <c r="F173" s="180"/>
      <c r="G173" s="179">
        <v>800</v>
      </c>
      <c r="H173" s="179">
        <f t="shared" si="1"/>
        <v>1752990.8099999998</v>
      </c>
    </row>
    <row r="174" spans="1:8" s="219" customFormat="1" ht="108" x14ac:dyDescent="0.25">
      <c r="A174" s="80">
        <v>165</v>
      </c>
      <c r="B174" s="9">
        <v>44495</v>
      </c>
      <c r="C174" s="176">
        <v>24685049832</v>
      </c>
      <c r="D174" s="177" t="s">
        <v>253</v>
      </c>
      <c r="E174" s="178" t="s">
        <v>228</v>
      </c>
      <c r="F174" s="180"/>
      <c r="G174" s="179">
        <v>800</v>
      </c>
      <c r="H174" s="179">
        <f t="shared" si="1"/>
        <v>1752190.8099999998</v>
      </c>
    </row>
    <row r="175" spans="1:8" s="219" customFormat="1" ht="126" x14ac:dyDescent="0.25">
      <c r="A175" s="80">
        <v>166</v>
      </c>
      <c r="B175" s="9">
        <v>44495</v>
      </c>
      <c r="C175" s="176">
        <v>24685071495</v>
      </c>
      <c r="D175" s="177" t="s">
        <v>253</v>
      </c>
      <c r="E175" s="178" t="s">
        <v>229</v>
      </c>
      <c r="F175" s="187"/>
      <c r="G175" s="179">
        <v>1200</v>
      </c>
      <c r="H175" s="179">
        <f t="shared" si="1"/>
        <v>1750990.8099999998</v>
      </c>
    </row>
    <row r="176" spans="1:8" s="82" customFormat="1" ht="90" x14ac:dyDescent="0.25">
      <c r="A176" s="80">
        <v>167</v>
      </c>
      <c r="B176" s="9">
        <v>44495</v>
      </c>
      <c r="C176" s="176">
        <v>24685089054</v>
      </c>
      <c r="D176" s="177" t="s">
        <v>129</v>
      </c>
      <c r="E176" s="178" t="s">
        <v>238</v>
      </c>
      <c r="F176" s="180"/>
      <c r="G176" s="179">
        <v>3900</v>
      </c>
      <c r="H176" s="179">
        <f t="shared" si="1"/>
        <v>1747090.8099999998</v>
      </c>
    </row>
    <row r="177" spans="1:8" s="82" customFormat="1" ht="108" x14ac:dyDescent="0.25">
      <c r="A177" s="80">
        <v>168</v>
      </c>
      <c r="B177" s="9">
        <v>44495</v>
      </c>
      <c r="C177" s="176">
        <v>24685102757</v>
      </c>
      <c r="D177" s="177" t="s">
        <v>137</v>
      </c>
      <c r="E177" s="178" t="s">
        <v>392</v>
      </c>
      <c r="F177" s="180"/>
      <c r="G177" s="179">
        <v>1100</v>
      </c>
      <c r="H177" s="179">
        <f t="shared" si="1"/>
        <v>1745990.8099999998</v>
      </c>
    </row>
    <row r="178" spans="1:8" s="82" customFormat="1" ht="108" x14ac:dyDescent="0.25">
      <c r="A178" s="80">
        <v>169</v>
      </c>
      <c r="B178" s="9">
        <v>44495</v>
      </c>
      <c r="C178" s="176">
        <v>24685118853</v>
      </c>
      <c r="D178" s="177" t="s">
        <v>105</v>
      </c>
      <c r="E178" s="178" t="s">
        <v>393</v>
      </c>
      <c r="F178" s="180"/>
      <c r="G178" s="179">
        <v>1100</v>
      </c>
      <c r="H178" s="179">
        <f t="shared" si="1"/>
        <v>1744890.8099999998</v>
      </c>
    </row>
    <row r="179" spans="1:8" s="82" customFormat="1" ht="126" x14ac:dyDescent="0.25">
      <c r="A179" s="80">
        <v>170</v>
      </c>
      <c r="B179" s="9">
        <v>44495</v>
      </c>
      <c r="C179" s="176">
        <v>24685142095</v>
      </c>
      <c r="D179" s="177" t="s">
        <v>136</v>
      </c>
      <c r="E179" s="178" t="s">
        <v>394</v>
      </c>
      <c r="F179" s="180"/>
      <c r="G179" s="179">
        <v>1700</v>
      </c>
      <c r="H179" s="179">
        <f t="shared" si="1"/>
        <v>1743190.8099999998</v>
      </c>
    </row>
    <row r="180" spans="1:8" s="219" customFormat="1" ht="108" x14ac:dyDescent="0.25">
      <c r="A180" s="80">
        <v>171</v>
      </c>
      <c r="B180" s="9">
        <v>44495</v>
      </c>
      <c r="C180" s="176">
        <v>24685154428</v>
      </c>
      <c r="D180" s="177" t="s">
        <v>129</v>
      </c>
      <c r="E180" s="178" t="s">
        <v>239</v>
      </c>
      <c r="F180" s="180"/>
      <c r="G180" s="179">
        <v>1100</v>
      </c>
      <c r="H180" s="179">
        <f t="shared" si="1"/>
        <v>1742090.8099999998</v>
      </c>
    </row>
    <row r="181" spans="1:8" s="219" customFormat="1" ht="108" x14ac:dyDescent="0.25">
      <c r="A181" s="80">
        <v>172</v>
      </c>
      <c r="B181" s="9">
        <v>44495</v>
      </c>
      <c r="C181" s="176">
        <v>24685168243</v>
      </c>
      <c r="D181" s="177" t="s">
        <v>137</v>
      </c>
      <c r="E181" s="178" t="s">
        <v>277</v>
      </c>
      <c r="F181" s="180"/>
      <c r="G181" s="179">
        <v>5600</v>
      </c>
      <c r="H181" s="179">
        <f t="shared" si="1"/>
        <v>1736490.8099999998</v>
      </c>
    </row>
    <row r="182" spans="1:8" s="219" customFormat="1" ht="90" x14ac:dyDescent="0.25">
      <c r="A182" s="80">
        <v>173</v>
      </c>
      <c r="B182" s="9">
        <v>44495</v>
      </c>
      <c r="C182" s="176">
        <v>24685184196</v>
      </c>
      <c r="D182" s="177" t="s">
        <v>129</v>
      </c>
      <c r="E182" s="178" t="s">
        <v>240</v>
      </c>
      <c r="F182" s="180"/>
      <c r="G182" s="179">
        <v>4650</v>
      </c>
      <c r="H182" s="179">
        <f t="shared" si="1"/>
        <v>1731840.8099999998</v>
      </c>
    </row>
    <row r="183" spans="1:8" s="219" customFormat="1" ht="90" x14ac:dyDescent="0.25">
      <c r="A183" s="80">
        <v>174</v>
      </c>
      <c r="B183" s="9">
        <v>44495</v>
      </c>
      <c r="C183" s="176">
        <v>24685203494</v>
      </c>
      <c r="D183" s="177" t="s">
        <v>59</v>
      </c>
      <c r="E183" s="178" t="s">
        <v>395</v>
      </c>
      <c r="F183" s="174"/>
      <c r="G183" s="174">
        <v>32250</v>
      </c>
      <c r="H183" s="179">
        <f t="shared" si="1"/>
        <v>1699590.8099999998</v>
      </c>
    </row>
    <row r="184" spans="1:8" s="219" customFormat="1" ht="90" x14ac:dyDescent="0.25">
      <c r="A184" s="80">
        <v>175</v>
      </c>
      <c r="B184" s="9">
        <v>44495</v>
      </c>
      <c r="C184" s="176">
        <v>24685218672</v>
      </c>
      <c r="D184" s="177" t="s">
        <v>59</v>
      </c>
      <c r="E184" s="178" t="s">
        <v>396</v>
      </c>
      <c r="F184" s="174"/>
      <c r="G184" s="174">
        <v>32250</v>
      </c>
      <c r="H184" s="179">
        <f t="shared" si="1"/>
        <v>1667340.8099999998</v>
      </c>
    </row>
    <row r="185" spans="1:8" s="219" customFormat="1" ht="126" x14ac:dyDescent="0.25">
      <c r="A185" s="80">
        <v>176</v>
      </c>
      <c r="B185" s="9">
        <v>44495</v>
      </c>
      <c r="C185" s="176">
        <v>24685236229</v>
      </c>
      <c r="D185" s="177" t="s">
        <v>234</v>
      </c>
      <c r="E185" s="178" t="s">
        <v>397</v>
      </c>
      <c r="F185" s="174"/>
      <c r="G185" s="174">
        <v>1700</v>
      </c>
      <c r="H185" s="179">
        <f t="shared" si="1"/>
        <v>1665640.8099999998</v>
      </c>
    </row>
    <row r="186" spans="1:8" s="219" customFormat="1" ht="90" x14ac:dyDescent="0.25">
      <c r="A186" s="80">
        <v>177</v>
      </c>
      <c r="B186" s="9">
        <v>44495</v>
      </c>
      <c r="C186" s="176">
        <v>24685255156</v>
      </c>
      <c r="D186" s="177" t="s">
        <v>235</v>
      </c>
      <c r="E186" s="178" t="s">
        <v>398</v>
      </c>
      <c r="F186" s="174"/>
      <c r="G186" s="174">
        <v>2750</v>
      </c>
      <c r="H186" s="179">
        <f t="shared" si="1"/>
        <v>1662890.8099999998</v>
      </c>
    </row>
    <row r="187" spans="1:8" s="219" customFormat="1" ht="108" x14ac:dyDescent="0.25">
      <c r="A187" s="80">
        <v>178</v>
      </c>
      <c r="B187" s="9">
        <v>44495</v>
      </c>
      <c r="C187" s="176">
        <v>24685296159</v>
      </c>
      <c r="D187" s="177" t="s">
        <v>253</v>
      </c>
      <c r="E187" s="178" t="s">
        <v>399</v>
      </c>
      <c r="F187" s="180"/>
      <c r="G187" s="179">
        <v>800</v>
      </c>
      <c r="H187" s="179">
        <f t="shared" si="1"/>
        <v>1662090.8099999998</v>
      </c>
    </row>
    <row r="188" spans="1:8" s="82" customFormat="1" ht="72" x14ac:dyDescent="0.25">
      <c r="A188" s="80">
        <v>179</v>
      </c>
      <c r="B188" s="9">
        <v>44495</v>
      </c>
      <c r="C188" s="176">
        <v>24685445659</v>
      </c>
      <c r="D188" s="177" t="s">
        <v>215</v>
      </c>
      <c r="E188" s="178" t="s">
        <v>400</v>
      </c>
      <c r="F188" s="180"/>
      <c r="G188" s="179">
        <v>4746</v>
      </c>
      <c r="H188" s="179">
        <f t="shared" si="1"/>
        <v>1657344.8099999998</v>
      </c>
    </row>
    <row r="189" spans="1:8" s="220" customFormat="1" ht="180" x14ac:dyDescent="0.25">
      <c r="A189" s="80">
        <v>180</v>
      </c>
      <c r="B189" s="9">
        <v>44495</v>
      </c>
      <c r="C189" s="176" t="s">
        <v>108</v>
      </c>
      <c r="D189" s="177" t="s">
        <v>106</v>
      </c>
      <c r="E189" s="178" t="s">
        <v>401</v>
      </c>
      <c r="F189" s="174"/>
      <c r="G189" s="174">
        <v>15000</v>
      </c>
      <c r="H189" s="179">
        <f t="shared" si="1"/>
        <v>1642344.8099999998</v>
      </c>
    </row>
    <row r="190" spans="1:8" s="220" customFormat="1" ht="252" x14ac:dyDescent="0.25">
      <c r="A190" s="80">
        <v>181</v>
      </c>
      <c r="B190" s="9">
        <v>44495</v>
      </c>
      <c r="C190" s="176" t="s">
        <v>108</v>
      </c>
      <c r="D190" s="177" t="s">
        <v>106</v>
      </c>
      <c r="E190" s="178" t="s">
        <v>402</v>
      </c>
      <c r="F190" s="174"/>
      <c r="G190" s="174">
        <v>24450</v>
      </c>
      <c r="H190" s="179">
        <f t="shared" si="1"/>
        <v>1617894.8099999998</v>
      </c>
    </row>
    <row r="191" spans="1:8" s="220" customFormat="1" ht="90" x14ac:dyDescent="0.25">
      <c r="A191" s="80">
        <v>182</v>
      </c>
      <c r="B191" s="9">
        <v>44495</v>
      </c>
      <c r="C191" s="176" t="s">
        <v>108</v>
      </c>
      <c r="D191" s="177" t="s">
        <v>97</v>
      </c>
      <c r="E191" s="178" t="s">
        <v>241</v>
      </c>
      <c r="F191" s="174"/>
      <c r="G191" s="174">
        <v>2450</v>
      </c>
      <c r="H191" s="179">
        <f t="shared" si="1"/>
        <v>1615444.8099999998</v>
      </c>
    </row>
    <row r="192" spans="1:8" s="220" customFormat="1" ht="90" x14ac:dyDescent="0.25">
      <c r="A192" s="80">
        <v>183</v>
      </c>
      <c r="B192" s="9">
        <v>44495</v>
      </c>
      <c r="C192" s="176" t="s">
        <v>108</v>
      </c>
      <c r="D192" s="177" t="s">
        <v>97</v>
      </c>
      <c r="E192" s="178" t="s">
        <v>242</v>
      </c>
      <c r="F192" s="174"/>
      <c r="G192" s="174">
        <v>2950</v>
      </c>
      <c r="H192" s="179">
        <f t="shared" si="1"/>
        <v>1612494.8099999998</v>
      </c>
    </row>
    <row r="193" spans="1:8" s="220" customFormat="1" ht="90" x14ac:dyDescent="0.25">
      <c r="A193" s="80">
        <v>184</v>
      </c>
      <c r="B193" s="9">
        <v>44495</v>
      </c>
      <c r="C193" s="176" t="s">
        <v>108</v>
      </c>
      <c r="D193" s="177" t="s">
        <v>97</v>
      </c>
      <c r="E193" s="178" t="s">
        <v>243</v>
      </c>
      <c r="F193" s="174"/>
      <c r="G193" s="174">
        <v>1650</v>
      </c>
      <c r="H193" s="179">
        <f t="shared" si="1"/>
        <v>1610844.8099999998</v>
      </c>
    </row>
    <row r="194" spans="1:8" s="220" customFormat="1" ht="108" x14ac:dyDescent="0.25">
      <c r="A194" s="80">
        <v>185</v>
      </c>
      <c r="B194" s="9">
        <v>44495</v>
      </c>
      <c r="C194" s="176" t="s">
        <v>108</v>
      </c>
      <c r="D194" s="177" t="s">
        <v>97</v>
      </c>
      <c r="E194" s="178" t="s">
        <v>404</v>
      </c>
      <c r="F194" s="174"/>
      <c r="G194" s="174">
        <v>1650</v>
      </c>
      <c r="H194" s="179">
        <f t="shared" si="1"/>
        <v>1609194.8099999998</v>
      </c>
    </row>
    <row r="195" spans="1:8" s="219" customFormat="1" ht="90" x14ac:dyDescent="0.25">
      <c r="A195" s="80">
        <v>186</v>
      </c>
      <c r="B195" s="9">
        <v>44495</v>
      </c>
      <c r="C195" s="176" t="s">
        <v>108</v>
      </c>
      <c r="D195" s="177" t="s">
        <v>97</v>
      </c>
      <c r="E195" s="178" t="s">
        <v>403</v>
      </c>
      <c r="F195" s="187"/>
      <c r="G195" s="174">
        <v>9600</v>
      </c>
      <c r="H195" s="179">
        <f t="shared" si="1"/>
        <v>1599594.8099999998</v>
      </c>
    </row>
    <row r="196" spans="1:8" s="82" customFormat="1" ht="108" x14ac:dyDescent="0.25">
      <c r="A196" s="80">
        <v>187</v>
      </c>
      <c r="B196" s="9">
        <v>44495</v>
      </c>
      <c r="C196" s="176" t="s">
        <v>108</v>
      </c>
      <c r="D196" s="177" t="s">
        <v>84</v>
      </c>
      <c r="E196" s="178" t="s">
        <v>405</v>
      </c>
      <c r="F196" s="174"/>
      <c r="G196" s="179">
        <v>18000</v>
      </c>
      <c r="H196" s="179">
        <f t="shared" si="1"/>
        <v>1581594.8099999998</v>
      </c>
    </row>
    <row r="197" spans="1:8" s="82" customFormat="1" ht="108" x14ac:dyDescent="0.25">
      <c r="A197" s="80">
        <v>188</v>
      </c>
      <c r="B197" s="9">
        <v>44495</v>
      </c>
      <c r="C197" s="176" t="s">
        <v>108</v>
      </c>
      <c r="D197" s="177" t="s">
        <v>84</v>
      </c>
      <c r="E197" s="178" t="s">
        <v>406</v>
      </c>
      <c r="F197" s="174"/>
      <c r="G197" s="179">
        <v>13200</v>
      </c>
      <c r="H197" s="179">
        <f t="shared" si="1"/>
        <v>1568394.8099999998</v>
      </c>
    </row>
    <row r="198" spans="1:8" s="82" customFormat="1" ht="108" x14ac:dyDescent="0.25">
      <c r="A198" s="80">
        <v>189</v>
      </c>
      <c r="B198" s="9">
        <v>44495</v>
      </c>
      <c r="C198" s="176" t="s">
        <v>108</v>
      </c>
      <c r="D198" s="177" t="s">
        <v>84</v>
      </c>
      <c r="E198" s="178" t="s">
        <v>407</v>
      </c>
      <c r="F198" s="174"/>
      <c r="G198" s="179">
        <v>9600</v>
      </c>
      <c r="H198" s="179">
        <f t="shared" si="1"/>
        <v>1558794.8099999998</v>
      </c>
    </row>
    <row r="199" spans="1:8" s="82" customFormat="1" ht="108" x14ac:dyDescent="0.25">
      <c r="A199" s="80">
        <v>190</v>
      </c>
      <c r="B199" s="9">
        <v>44495</v>
      </c>
      <c r="C199" s="176" t="s">
        <v>108</v>
      </c>
      <c r="D199" s="177" t="s">
        <v>84</v>
      </c>
      <c r="E199" s="178" t="s">
        <v>408</v>
      </c>
      <c r="F199" s="174"/>
      <c r="G199" s="179">
        <v>20400</v>
      </c>
      <c r="H199" s="179">
        <f t="shared" si="1"/>
        <v>1538394.8099999998</v>
      </c>
    </row>
    <row r="200" spans="1:8" s="82" customFormat="1" ht="108" x14ac:dyDescent="0.25">
      <c r="A200" s="80">
        <v>191</v>
      </c>
      <c r="B200" s="9">
        <v>44495</v>
      </c>
      <c r="C200" s="176" t="s">
        <v>108</v>
      </c>
      <c r="D200" s="177" t="s">
        <v>84</v>
      </c>
      <c r="E200" s="178" t="s">
        <v>409</v>
      </c>
      <c r="F200" s="174"/>
      <c r="G200" s="179">
        <v>13200</v>
      </c>
      <c r="H200" s="179">
        <f t="shared" si="1"/>
        <v>1525194.8099999998</v>
      </c>
    </row>
    <row r="201" spans="1:8" s="220" customFormat="1" ht="144" x14ac:dyDescent="0.25">
      <c r="A201" s="80">
        <v>192</v>
      </c>
      <c r="B201" s="9">
        <v>44495</v>
      </c>
      <c r="C201" s="176" t="s">
        <v>108</v>
      </c>
      <c r="D201" s="177" t="s">
        <v>61</v>
      </c>
      <c r="E201" s="178" t="s">
        <v>410</v>
      </c>
      <c r="F201" s="181"/>
      <c r="G201" s="174">
        <v>32300</v>
      </c>
      <c r="H201" s="179">
        <f t="shared" si="1"/>
        <v>1492894.8099999998</v>
      </c>
    </row>
    <row r="202" spans="1:8" s="220" customFormat="1" ht="144" x14ac:dyDescent="0.25">
      <c r="A202" s="80">
        <v>193</v>
      </c>
      <c r="B202" s="9">
        <v>44495</v>
      </c>
      <c r="C202" s="176" t="s">
        <v>108</v>
      </c>
      <c r="D202" s="177" t="s">
        <v>61</v>
      </c>
      <c r="E202" s="178" t="s">
        <v>411</v>
      </c>
      <c r="F202" s="181"/>
      <c r="G202" s="174">
        <v>22100</v>
      </c>
      <c r="H202" s="179">
        <f t="shared" si="1"/>
        <v>1470794.8099999998</v>
      </c>
    </row>
    <row r="203" spans="1:8" s="220" customFormat="1" ht="144" x14ac:dyDescent="0.25">
      <c r="A203" s="80">
        <v>194</v>
      </c>
      <c r="B203" s="9">
        <v>44495</v>
      </c>
      <c r="C203" s="176" t="s">
        <v>108</v>
      </c>
      <c r="D203" s="177" t="s">
        <v>61</v>
      </c>
      <c r="E203" s="178" t="s">
        <v>412</v>
      </c>
      <c r="F203" s="181"/>
      <c r="G203" s="174">
        <v>30600</v>
      </c>
      <c r="H203" s="179">
        <f t="shared" si="1"/>
        <v>1440194.8099999998</v>
      </c>
    </row>
    <row r="204" spans="1:8" s="82" customFormat="1" ht="72" x14ac:dyDescent="0.25">
      <c r="A204" s="80">
        <v>195</v>
      </c>
      <c r="B204" s="9">
        <v>44495</v>
      </c>
      <c r="C204" s="176" t="s">
        <v>108</v>
      </c>
      <c r="D204" s="177" t="s">
        <v>102</v>
      </c>
      <c r="E204" s="178" t="s">
        <v>413</v>
      </c>
      <c r="F204" s="174"/>
      <c r="G204" s="179">
        <v>3550</v>
      </c>
      <c r="H204" s="179">
        <f t="shared" si="1"/>
        <v>1436644.8099999998</v>
      </c>
    </row>
    <row r="205" spans="1:8" s="82" customFormat="1" ht="90" x14ac:dyDescent="0.25">
      <c r="A205" s="80">
        <v>196</v>
      </c>
      <c r="B205" s="9">
        <v>44495</v>
      </c>
      <c r="C205" s="176" t="s">
        <v>108</v>
      </c>
      <c r="D205" s="177" t="s">
        <v>154</v>
      </c>
      <c r="E205" s="178" t="s">
        <v>244</v>
      </c>
      <c r="F205" s="174"/>
      <c r="G205" s="179">
        <v>4750</v>
      </c>
      <c r="H205" s="179">
        <f t="shared" si="1"/>
        <v>1431894.8099999998</v>
      </c>
    </row>
    <row r="206" spans="1:8" s="82" customFormat="1" ht="90" x14ac:dyDescent="0.25">
      <c r="A206" s="80">
        <v>197</v>
      </c>
      <c r="B206" s="9">
        <v>44495</v>
      </c>
      <c r="C206" s="176" t="s">
        <v>108</v>
      </c>
      <c r="D206" s="177" t="s">
        <v>154</v>
      </c>
      <c r="E206" s="178" t="s">
        <v>245</v>
      </c>
      <c r="F206" s="174"/>
      <c r="G206" s="179">
        <v>29800</v>
      </c>
      <c r="H206" s="179">
        <f t="shared" si="1"/>
        <v>1402094.8099999998</v>
      </c>
    </row>
    <row r="207" spans="1:8" s="220" customFormat="1" ht="144" x14ac:dyDescent="0.25">
      <c r="A207" s="80">
        <v>198</v>
      </c>
      <c r="B207" s="9">
        <v>44495</v>
      </c>
      <c r="C207" s="176" t="s">
        <v>108</v>
      </c>
      <c r="D207" s="177" t="s">
        <v>61</v>
      </c>
      <c r="E207" s="178" t="s">
        <v>414</v>
      </c>
      <c r="F207" s="181"/>
      <c r="G207" s="174">
        <v>20400</v>
      </c>
      <c r="H207" s="179">
        <f t="shared" si="1"/>
        <v>1381694.8099999998</v>
      </c>
    </row>
    <row r="208" spans="1:8" s="220" customFormat="1" ht="126" x14ac:dyDescent="0.25">
      <c r="A208" s="80">
        <v>199</v>
      </c>
      <c r="B208" s="9">
        <v>44495</v>
      </c>
      <c r="C208" s="176" t="s">
        <v>108</v>
      </c>
      <c r="D208" s="177" t="s">
        <v>61</v>
      </c>
      <c r="E208" s="178" t="s">
        <v>415</v>
      </c>
      <c r="F208" s="181"/>
      <c r="G208" s="174">
        <v>22100</v>
      </c>
      <c r="H208" s="179">
        <f t="shared" si="1"/>
        <v>1359594.8099999998</v>
      </c>
    </row>
    <row r="209" spans="1:8" s="220" customFormat="1" ht="144" x14ac:dyDescent="0.25">
      <c r="A209" s="80">
        <v>200</v>
      </c>
      <c r="B209" s="9">
        <v>44495</v>
      </c>
      <c r="C209" s="176" t="s">
        <v>108</v>
      </c>
      <c r="D209" s="177" t="s">
        <v>61</v>
      </c>
      <c r="E209" s="178" t="s">
        <v>416</v>
      </c>
      <c r="F209" s="181"/>
      <c r="G209" s="174">
        <v>34000</v>
      </c>
      <c r="H209" s="179">
        <f t="shared" si="1"/>
        <v>1325594.8099999998</v>
      </c>
    </row>
    <row r="210" spans="1:8" s="220" customFormat="1" ht="108" x14ac:dyDescent="0.25">
      <c r="A210" s="80">
        <v>201</v>
      </c>
      <c r="B210" s="9">
        <v>44495</v>
      </c>
      <c r="C210" s="176" t="s">
        <v>108</v>
      </c>
      <c r="D210" s="177" t="s">
        <v>86</v>
      </c>
      <c r="E210" s="178" t="s">
        <v>246</v>
      </c>
      <c r="F210" s="181"/>
      <c r="G210" s="174">
        <v>1650</v>
      </c>
      <c r="H210" s="179">
        <f t="shared" si="1"/>
        <v>1323944.8099999998</v>
      </c>
    </row>
    <row r="211" spans="1:8" s="220" customFormat="1" ht="108" x14ac:dyDescent="0.25">
      <c r="A211" s="80">
        <v>202</v>
      </c>
      <c r="B211" s="9">
        <v>44495</v>
      </c>
      <c r="C211" s="176" t="s">
        <v>108</v>
      </c>
      <c r="D211" s="177" t="s">
        <v>180</v>
      </c>
      <c r="E211" s="178" t="s">
        <v>417</v>
      </c>
      <c r="F211" s="181"/>
      <c r="G211" s="174">
        <v>14100</v>
      </c>
      <c r="H211" s="179">
        <f t="shared" si="1"/>
        <v>1309844.8099999998</v>
      </c>
    </row>
    <row r="212" spans="1:8" s="220" customFormat="1" ht="126" x14ac:dyDescent="0.25">
      <c r="A212" s="80">
        <v>203</v>
      </c>
      <c r="B212" s="9">
        <v>44495</v>
      </c>
      <c r="C212" s="176" t="s">
        <v>108</v>
      </c>
      <c r="D212" s="177" t="s">
        <v>61</v>
      </c>
      <c r="E212" s="178" t="s">
        <v>397</v>
      </c>
      <c r="F212" s="174"/>
      <c r="G212" s="174">
        <v>3400</v>
      </c>
      <c r="H212" s="179">
        <f t="shared" si="1"/>
        <v>1306444.8099999998</v>
      </c>
    </row>
    <row r="213" spans="1:8" s="220" customFormat="1" ht="108" x14ac:dyDescent="0.25">
      <c r="A213" s="80">
        <v>204</v>
      </c>
      <c r="B213" s="9">
        <v>44495</v>
      </c>
      <c r="C213" s="176" t="s">
        <v>108</v>
      </c>
      <c r="D213" s="177" t="s">
        <v>60</v>
      </c>
      <c r="E213" s="178" t="s">
        <v>236</v>
      </c>
      <c r="F213" s="174"/>
      <c r="G213" s="174">
        <v>10450</v>
      </c>
      <c r="H213" s="179">
        <f t="shared" ref="H213:H254" si="2">SUM(H212+F213-G213)</f>
        <v>1295994.8099999998</v>
      </c>
    </row>
    <row r="214" spans="1:8" s="82" customFormat="1" ht="90" x14ac:dyDescent="0.25">
      <c r="A214" s="80">
        <v>205</v>
      </c>
      <c r="B214" s="9">
        <v>44495</v>
      </c>
      <c r="C214" s="176" t="s">
        <v>108</v>
      </c>
      <c r="D214" s="177" t="s">
        <v>102</v>
      </c>
      <c r="E214" s="178" t="s">
        <v>278</v>
      </c>
      <c r="F214" s="174"/>
      <c r="G214" s="179">
        <v>4050</v>
      </c>
      <c r="H214" s="179">
        <f t="shared" si="2"/>
        <v>1291944.8099999998</v>
      </c>
    </row>
    <row r="215" spans="1:8" s="82" customFormat="1" ht="72" x14ac:dyDescent="0.25">
      <c r="A215" s="80">
        <v>206</v>
      </c>
      <c r="B215" s="9">
        <v>44496</v>
      </c>
      <c r="C215" s="176" t="s">
        <v>23</v>
      </c>
      <c r="D215" s="177" t="s">
        <v>130</v>
      </c>
      <c r="E215" s="178" t="s">
        <v>261</v>
      </c>
      <c r="F215" s="174">
        <v>4746</v>
      </c>
      <c r="G215" s="179"/>
      <c r="H215" s="179">
        <f t="shared" si="2"/>
        <v>1296690.8099999998</v>
      </c>
    </row>
    <row r="216" spans="1:8" s="82" customFormat="1" ht="90" x14ac:dyDescent="0.25">
      <c r="A216" s="80">
        <v>207</v>
      </c>
      <c r="B216" s="9">
        <v>44496</v>
      </c>
      <c r="C216" s="176" t="s">
        <v>23</v>
      </c>
      <c r="D216" s="177" t="s">
        <v>130</v>
      </c>
      <c r="E216" s="178" t="s">
        <v>262</v>
      </c>
      <c r="F216" s="174">
        <v>7.12</v>
      </c>
      <c r="G216" s="179"/>
      <c r="H216" s="179">
        <f t="shared" si="2"/>
        <v>1296697.93</v>
      </c>
    </row>
    <row r="217" spans="1:8" s="82" customFormat="1" ht="54" x14ac:dyDescent="0.25">
      <c r="A217" s="80">
        <v>208</v>
      </c>
      <c r="B217" s="9">
        <v>44496</v>
      </c>
      <c r="C217" s="176">
        <v>468975913</v>
      </c>
      <c r="D217" s="177" t="s">
        <v>14</v>
      </c>
      <c r="E217" s="178" t="s">
        <v>418</v>
      </c>
      <c r="F217" s="174">
        <v>95.18</v>
      </c>
      <c r="G217" s="174"/>
      <c r="H217" s="179">
        <f t="shared" si="2"/>
        <v>1296793.1099999999</v>
      </c>
    </row>
    <row r="218" spans="1:8" s="220" customFormat="1" ht="126" x14ac:dyDescent="0.25">
      <c r="A218" s="80">
        <v>209</v>
      </c>
      <c r="B218" s="9">
        <v>44496</v>
      </c>
      <c r="C218" s="176" t="s">
        <v>108</v>
      </c>
      <c r="D218" s="177" t="s">
        <v>61</v>
      </c>
      <c r="E218" s="178" t="s">
        <v>419</v>
      </c>
      <c r="F218" s="174"/>
      <c r="G218" s="174">
        <v>10200</v>
      </c>
      <c r="H218" s="179">
        <f t="shared" si="2"/>
        <v>1286593.1099999999</v>
      </c>
    </row>
    <row r="219" spans="1:8" s="82" customFormat="1" ht="90" x14ac:dyDescent="0.25">
      <c r="A219" s="80">
        <v>210</v>
      </c>
      <c r="B219" s="9">
        <v>44496</v>
      </c>
      <c r="C219" s="176" t="s">
        <v>108</v>
      </c>
      <c r="D219" s="177" t="s">
        <v>102</v>
      </c>
      <c r="E219" s="178" t="s">
        <v>247</v>
      </c>
      <c r="F219" s="174"/>
      <c r="G219" s="179">
        <v>3550</v>
      </c>
      <c r="H219" s="179">
        <f t="shared" si="2"/>
        <v>1283043.1099999999</v>
      </c>
    </row>
    <row r="220" spans="1:8" s="82" customFormat="1" ht="72" x14ac:dyDescent="0.25">
      <c r="A220" s="80">
        <v>211</v>
      </c>
      <c r="B220" s="9">
        <v>44496</v>
      </c>
      <c r="C220" s="176" t="s">
        <v>108</v>
      </c>
      <c r="D220" s="177" t="s">
        <v>95</v>
      </c>
      <c r="E220" s="178" t="s">
        <v>420</v>
      </c>
      <c r="F220" s="174"/>
      <c r="G220" s="179">
        <v>6150</v>
      </c>
      <c r="H220" s="179">
        <f t="shared" si="2"/>
        <v>1276893.1099999999</v>
      </c>
    </row>
    <row r="221" spans="1:8" s="82" customFormat="1" ht="90" x14ac:dyDescent="0.25">
      <c r="A221" s="80">
        <v>212</v>
      </c>
      <c r="B221" s="9">
        <v>44496</v>
      </c>
      <c r="C221" s="176" t="s">
        <v>108</v>
      </c>
      <c r="D221" s="177" t="s">
        <v>102</v>
      </c>
      <c r="E221" s="178" t="s">
        <v>421</v>
      </c>
      <c r="F221" s="174"/>
      <c r="G221" s="179">
        <v>3050</v>
      </c>
      <c r="H221" s="179">
        <f t="shared" si="2"/>
        <v>1273843.1099999999</v>
      </c>
    </row>
    <row r="222" spans="1:8" s="219" customFormat="1" ht="90" x14ac:dyDescent="0.25">
      <c r="A222" s="80">
        <v>213</v>
      </c>
      <c r="B222" s="9">
        <v>44496</v>
      </c>
      <c r="C222" s="176" t="s">
        <v>108</v>
      </c>
      <c r="D222" s="177" t="s">
        <v>97</v>
      </c>
      <c r="E222" s="178" t="s">
        <v>422</v>
      </c>
      <c r="F222" s="187"/>
      <c r="G222" s="174">
        <v>1700</v>
      </c>
      <c r="H222" s="179">
        <f t="shared" si="2"/>
        <v>1272143.1099999999</v>
      </c>
    </row>
    <row r="223" spans="1:8" s="219" customFormat="1" ht="180" x14ac:dyDescent="0.25">
      <c r="A223" s="80">
        <v>214</v>
      </c>
      <c r="B223" s="9">
        <v>44496</v>
      </c>
      <c r="C223" s="176" t="s">
        <v>108</v>
      </c>
      <c r="D223" s="177" t="s">
        <v>55</v>
      </c>
      <c r="E223" s="178" t="s">
        <v>423</v>
      </c>
      <c r="F223" s="187"/>
      <c r="G223" s="174">
        <v>47400</v>
      </c>
      <c r="H223" s="179">
        <f t="shared" si="2"/>
        <v>1224743.1099999999</v>
      </c>
    </row>
    <row r="224" spans="1:8" s="82" customFormat="1" ht="108" x14ac:dyDescent="0.25">
      <c r="A224" s="80">
        <v>215</v>
      </c>
      <c r="B224" s="9">
        <v>44496</v>
      </c>
      <c r="C224" s="176" t="s">
        <v>108</v>
      </c>
      <c r="D224" s="177" t="s">
        <v>84</v>
      </c>
      <c r="E224" s="178" t="s">
        <v>424</v>
      </c>
      <c r="F224" s="174"/>
      <c r="G224" s="179">
        <v>12000</v>
      </c>
      <c r="H224" s="179">
        <f t="shared" si="2"/>
        <v>1212743.1099999999</v>
      </c>
    </row>
    <row r="225" spans="1:8" s="82" customFormat="1" ht="108" x14ac:dyDescent="0.25">
      <c r="A225" s="80">
        <v>216</v>
      </c>
      <c r="B225" s="9">
        <v>44496</v>
      </c>
      <c r="C225" s="176" t="s">
        <v>108</v>
      </c>
      <c r="D225" s="177" t="s">
        <v>84</v>
      </c>
      <c r="E225" s="178" t="s">
        <v>425</v>
      </c>
      <c r="F225" s="174"/>
      <c r="G225" s="179">
        <v>10800</v>
      </c>
      <c r="H225" s="179">
        <f t="shared" si="2"/>
        <v>1201943.1099999999</v>
      </c>
    </row>
    <row r="226" spans="1:8" s="82" customFormat="1" ht="126" x14ac:dyDescent="0.25">
      <c r="A226" s="80">
        <v>217</v>
      </c>
      <c r="B226" s="9">
        <v>44496</v>
      </c>
      <c r="C226" s="176" t="s">
        <v>108</v>
      </c>
      <c r="D226" s="177" t="s">
        <v>248</v>
      </c>
      <c r="E226" s="178" t="s">
        <v>249</v>
      </c>
      <c r="F226" s="174"/>
      <c r="G226" s="179">
        <v>8500</v>
      </c>
      <c r="H226" s="179">
        <f t="shared" si="2"/>
        <v>1193443.1099999999</v>
      </c>
    </row>
    <row r="227" spans="1:8" s="82" customFormat="1" ht="180" x14ac:dyDescent="0.25">
      <c r="A227" s="80">
        <v>218</v>
      </c>
      <c r="B227" s="9">
        <v>44496</v>
      </c>
      <c r="C227" s="176" t="s">
        <v>108</v>
      </c>
      <c r="D227" s="177" t="s">
        <v>85</v>
      </c>
      <c r="E227" s="178" t="s">
        <v>426</v>
      </c>
      <c r="F227" s="174"/>
      <c r="G227" s="179">
        <v>23200</v>
      </c>
      <c r="H227" s="179">
        <f t="shared" si="2"/>
        <v>1170243.1099999999</v>
      </c>
    </row>
    <row r="228" spans="1:8" s="219" customFormat="1" ht="90" x14ac:dyDescent="0.25">
      <c r="A228" s="80">
        <v>219</v>
      </c>
      <c r="B228" s="9">
        <v>44496</v>
      </c>
      <c r="C228" s="176" t="s">
        <v>108</v>
      </c>
      <c r="D228" s="177" t="s">
        <v>97</v>
      </c>
      <c r="E228" s="178" t="s">
        <v>427</v>
      </c>
      <c r="F228" s="187"/>
      <c r="G228" s="174">
        <v>1650</v>
      </c>
      <c r="H228" s="179">
        <f t="shared" si="2"/>
        <v>1168593.1099999999</v>
      </c>
    </row>
    <row r="229" spans="1:8" s="219" customFormat="1" ht="108" x14ac:dyDescent="0.25">
      <c r="A229" s="80">
        <v>220</v>
      </c>
      <c r="B229" s="9">
        <v>44496</v>
      </c>
      <c r="C229" s="176" t="s">
        <v>108</v>
      </c>
      <c r="D229" s="177" t="s">
        <v>106</v>
      </c>
      <c r="E229" s="178" t="s">
        <v>237</v>
      </c>
      <c r="F229" s="187"/>
      <c r="G229" s="174">
        <v>35200</v>
      </c>
      <c r="H229" s="179">
        <f t="shared" si="2"/>
        <v>1133393.1099999999</v>
      </c>
    </row>
    <row r="230" spans="1:8" s="219" customFormat="1" ht="198" x14ac:dyDescent="0.25">
      <c r="A230" s="80">
        <v>221</v>
      </c>
      <c r="B230" s="9">
        <v>44496</v>
      </c>
      <c r="C230" s="176" t="s">
        <v>108</v>
      </c>
      <c r="D230" s="177" t="s">
        <v>106</v>
      </c>
      <c r="E230" s="178" t="s">
        <v>428</v>
      </c>
      <c r="F230" s="187"/>
      <c r="G230" s="174">
        <v>37600</v>
      </c>
      <c r="H230" s="179">
        <f t="shared" si="2"/>
        <v>1095793.1099999999</v>
      </c>
    </row>
    <row r="231" spans="1:8" s="82" customFormat="1" ht="72" x14ac:dyDescent="0.25">
      <c r="A231" s="80">
        <v>222</v>
      </c>
      <c r="B231" s="9">
        <v>44496</v>
      </c>
      <c r="C231" s="176" t="s">
        <v>108</v>
      </c>
      <c r="D231" s="177" t="s">
        <v>95</v>
      </c>
      <c r="E231" s="178" t="s">
        <v>429</v>
      </c>
      <c r="F231" s="174"/>
      <c r="G231" s="179">
        <v>6150</v>
      </c>
      <c r="H231" s="179">
        <f t="shared" si="2"/>
        <v>1089643.1099999999</v>
      </c>
    </row>
    <row r="232" spans="1:8" s="219" customFormat="1" ht="180" x14ac:dyDescent="0.25">
      <c r="A232" s="80">
        <v>223</v>
      </c>
      <c r="B232" s="9">
        <v>44496</v>
      </c>
      <c r="C232" s="176" t="s">
        <v>108</v>
      </c>
      <c r="D232" s="177" t="s">
        <v>106</v>
      </c>
      <c r="E232" s="178" t="s">
        <v>279</v>
      </c>
      <c r="F232" s="187"/>
      <c r="G232" s="179">
        <v>39200</v>
      </c>
      <c r="H232" s="179">
        <f t="shared" si="2"/>
        <v>1050443.1099999999</v>
      </c>
    </row>
    <row r="233" spans="1:8" s="82" customFormat="1" ht="126" x14ac:dyDescent="0.25">
      <c r="A233" s="80">
        <v>224</v>
      </c>
      <c r="B233" s="9">
        <v>44496</v>
      </c>
      <c r="C233" s="176" t="s">
        <v>108</v>
      </c>
      <c r="D233" s="177" t="s">
        <v>60</v>
      </c>
      <c r="E233" s="177" t="s">
        <v>280</v>
      </c>
      <c r="F233" s="174"/>
      <c r="G233" s="174">
        <v>42300</v>
      </c>
      <c r="H233" s="179">
        <f t="shared" si="2"/>
        <v>1008143.1099999999</v>
      </c>
    </row>
    <row r="234" spans="1:8" s="82" customFormat="1" ht="108" x14ac:dyDescent="0.25">
      <c r="A234" s="80">
        <v>225</v>
      </c>
      <c r="B234" s="9">
        <v>44496</v>
      </c>
      <c r="C234" s="176" t="s">
        <v>108</v>
      </c>
      <c r="D234" s="177" t="s">
        <v>84</v>
      </c>
      <c r="E234" s="178" t="s">
        <v>430</v>
      </c>
      <c r="F234" s="174"/>
      <c r="G234" s="179">
        <v>10800</v>
      </c>
      <c r="H234" s="179">
        <f t="shared" si="2"/>
        <v>997343.10999999987</v>
      </c>
    </row>
    <row r="235" spans="1:8" s="82" customFormat="1" ht="126" x14ac:dyDescent="0.25">
      <c r="A235" s="80">
        <v>226</v>
      </c>
      <c r="B235" s="9">
        <v>44496</v>
      </c>
      <c r="C235" s="176" t="s">
        <v>108</v>
      </c>
      <c r="D235" s="177" t="s">
        <v>60</v>
      </c>
      <c r="E235" s="177" t="s">
        <v>431</v>
      </c>
      <c r="F235" s="174"/>
      <c r="G235" s="174">
        <v>24900</v>
      </c>
      <c r="H235" s="179">
        <f t="shared" si="2"/>
        <v>972443.10999999987</v>
      </c>
    </row>
    <row r="236" spans="1:8" s="220" customFormat="1" ht="144" x14ac:dyDescent="0.25">
      <c r="A236" s="80">
        <v>227</v>
      </c>
      <c r="B236" s="9">
        <v>44496</v>
      </c>
      <c r="C236" s="176" t="s">
        <v>108</v>
      </c>
      <c r="D236" s="177" t="s">
        <v>61</v>
      </c>
      <c r="E236" s="178" t="s">
        <v>432</v>
      </c>
      <c r="F236" s="174"/>
      <c r="G236" s="174">
        <v>35700</v>
      </c>
      <c r="H236" s="179">
        <f t="shared" si="2"/>
        <v>936743.10999999987</v>
      </c>
    </row>
    <row r="237" spans="1:8" s="82" customFormat="1" ht="108" x14ac:dyDescent="0.25">
      <c r="A237" s="80">
        <v>228</v>
      </c>
      <c r="B237" s="9">
        <v>44496</v>
      </c>
      <c r="C237" s="176" t="s">
        <v>108</v>
      </c>
      <c r="D237" s="177" t="s">
        <v>84</v>
      </c>
      <c r="E237" s="178" t="s">
        <v>433</v>
      </c>
      <c r="F237" s="174"/>
      <c r="G237" s="179">
        <v>9600</v>
      </c>
      <c r="H237" s="179">
        <f t="shared" si="2"/>
        <v>927143.10999999987</v>
      </c>
    </row>
    <row r="238" spans="1:8" s="191" customFormat="1" ht="90" x14ac:dyDescent="0.25">
      <c r="A238" s="80">
        <v>229</v>
      </c>
      <c r="B238" s="9">
        <v>44497</v>
      </c>
      <c r="C238" s="176" t="s">
        <v>108</v>
      </c>
      <c r="D238" s="177" t="s">
        <v>86</v>
      </c>
      <c r="E238" s="178" t="s">
        <v>255</v>
      </c>
      <c r="F238" s="174"/>
      <c r="G238" s="174">
        <v>19400</v>
      </c>
      <c r="H238" s="179">
        <f t="shared" si="2"/>
        <v>907743.10999999987</v>
      </c>
    </row>
    <row r="239" spans="1:8" s="191" customFormat="1" ht="144" x14ac:dyDescent="0.25">
      <c r="A239" s="80">
        <v>230</v>
      </c>
      <c r="B239" s="9">
        <v>44497</v>
      </c>
      <c r="C239" s="176" t="s">
        <v>108</v>
      </c>
      <c r="D239" s="177" t="s">
        <v>61</v>
      </c>
      <c r="E239" s="178" t="s">
        <v>434</v>
      </c>
      <c r="F239" s="174"/>
      <c r="G239" s="174">
        <v>10200</v>
      </c>
      <c r="H239" s="179">
        <f t="shared" si="2"/>
        <v>897543.10999999987</v>
      </c>
    </row>
    <row r="240" spans="1:8" s="191" customFormat="1" ht="108" x14ac:dyDescent="0.25">
      <c r="A240" s="80">
        <v>231</v>
      </c>
      <c r="B240" s="9">
        <v>44497</v>
      </c>
      <c r="C240" s="176" t="s">
        <v>108</v>
      </c>
      <c r="D240" s="177" t="s">
        <v>84</v>
      </c>
      <c r="E240" s="178" t="s">
        <v>435</v>
      </c>
      <c r="F240" s="174"/>
      <c r="G240" s="179">
        <v>9600</v>
      </c>
      <c r="H240" s="179">
        <f t="shared" si="2"/>
        <v>887943.10999999987</v>
      </c>
    </row>
    <row r="241" spans="1:8" s="191" customFormat="1" ht="90" x14ac:dyDescent="0.25">
      <c r="A241" s="80">
        <v>232</v>
      </c>
      <c r="B241" s="9">
        <v>44497</v>
      </c>
      <c r="C241" s="176">
        <v>24706716347</v>
      </c>
      <c r="D241" s="177" t="s">
        <v>83</v>
      </c>
      <c r="E241" s="178" t="s">
        <v>250</v>
      </c>
      <c r="F241" s="174"/>
      <c r="G241" s="179">
        <v>47500</v>
      </c>
      <c r="H241" s="179">
        <f t="shared" si="2"/>
        <v>840443.10999999987</v>
      </c>
    </row>
    <row r="242" spans="1:8" s="82" customFormat="1" ht="108" x14ac:dyDescent="0.25">
      <c r="A242" s="80">
        <v>233</v>
      </c>
      <c r="B242" s="9">
        <v>44498</v>
      </c>
      <c r="C242" s="176">
        <v>24720407820</v>
      </c>
      <c r="D242" s="177" t="s">
        <v>145</v>
      </c>
      <c r="E242" s="178" t="s">
        <v>216</v>
      </c>
      <c r="F242" s="174"/>
      <c r="G242" s="179">
        <v>2000</v>
      </c>
      <c r="H242" s="179">
        <f t="shared" si="2"/>
        <v>838443.10999999987</v>
      </c>
    </row>
    <row r="243" spans="1:8" s="82" customFormat="1" ht="108" x14ac:dyDescent="0.25">
      <c r="A243" s="80">
        <v>234</v>
      </c>
      <c r="B243" s="9">
        <v>44498</v>
      </c>
      <c r="C243" s="176">
        <v>24720418817</v>
      </c>
      <c r="D243" s="177" t="s">
        <v>187</v>
      </c>
      <c r="E243" s="178" t="s">
        <v>281</v>
      </c>
      <c r="F243" s="174"/>
      <c r="G243" s="179">
        <v>5600</v>
      </c>
      <c r="H243" s="179">
        <f t="shared" si="2"/>
        <v>832843.10999999987</v>
      </c>
    </row>
    <row r="244" spans="1:8" s="219" customFormat="1" ht="108" x14ac:dyDescent="0.25">
      <c r="A244" s="80">
        <v>235</v>
      </c>
      <c r="B244" s="9">
        <v>44498</v>
      </c>
      <c r="C244" s="176">
        <v>24720430484</v>
      </c>
      <c r="D244" s="177" t="s">
        <v>187</v>
      </c>
      <c r="E244" s="178" t="s">
        <v>256</v>
      </c>
      <c r="F244" s="182"/>
      <c r="G244" s="179">
        <v>1700</v>
      </c>
      <c r="H244" s="179">
        <f t="shared" si="2"/>
        <v>831143.10999999987</v>
      </c>
    </row>
    <row r="245" spans="1:8" s="219" customFormat="1" ht="108" x14ac:dyDescent="0.25">
      <c r="A245" s="80">
        <v>236</v>
      </c>
      <c r="B245" s="9">
        <v>44498</v>
      </c>
      <c r="C245" s="176">
        <v>24675640439</v>
      </c>
      <c r="D245" s="177" t="s">
        <v>129</v>
      </c>
      <c r="E245" s="178" t="s">
        <v>436</v>
      </c>
      <c r="F245" s="182"/>
      <c r="G245" s="179">
        <v>1100</v>
      </c>
      <c r="H245" s="179">
        <f t="shared" si="2"/>
        <v>830043.10999999987</v>
      </c>
    </row>
    <row r="246" spans="1:8" s="219" customFormat="1" ht="90" x14ac:dyDescent="0.25">
      <c r="A246" s="80">
        <v>237</v>
      </c>
      <c r="B246" s="9">
        <v>44498</v>
      </c>
      <c r="C246" s="176">
        <v>24720452004</v>
      </c>
      <c r="D246" s="177" t="s">
        <v>135</v>
      </c>
      <c r="E246" s="178" t="s">
        <v>257</v>
      </c>
      <c r="F246" s="182"/>
      <c r="G246" s="179">
        <v>2150</v>
      </c>
      <c r="H246" s="179">
        <f t="shared" si="2"/>
        <v>827893.10999999987</v>
      </c>
    </row>
    <row r="247" spans="1:8" s="219" customFormat="1" ht="108" x14ac:dyDescent="0.25">
      <c r="A247" s="80">
        <v>238</v>
      </c>
      <c r="B247" s="9">
        <v>44498</v>
      </c>
      <c r="C247" s="176">
        <v>24720460519</v>
      </c>
      <c r="D247" s="177" t="s">
        <v>254</v>
      </c>
      <c r="E247" s="178" t="s">
        <v>437</v>
      </c>
      <c r="F247" s="182"/>
      <c r="G247" s="179">
        <v>4000</v>
      </c>
      <c r="H247" s="179">
        <f t="shared" si="2"/>
        <v>823893.10999999987</v>
      </c>
    </row>
    <row r="248" spans="1:8" s="219" customFormat="1" ht="90" x14ac:dyDescent="0.25">
      <c r="A248" s="80">
        <v>239</v>
      </c>
      <c r="B248" s="9">
        <v>44498</v>
      </c>
      <c r="C248" s="176">
        <v>24720469575</v>
      </c>
      <c r="D248" s="177" t="s">
        <v>258</v>
      </c>
      <c r="E248" s="178" t="s">
        <v>259</v>
      </c>
      <c r="F248" s="182"/>
      <c r="G248" s="179">
        <v>2000</v>
      </c>
      <c r="H248" s="179">
        <f t="shared" si="2"/>
        <v>821893.10999999987</v>
      </c>
    </row>
    <row r="249" spans="1:8" s="219" customFormat="1" ht="90" x14ac:dyDescent="0.25">
      <c r="A249" s="80">
        <v>240</v>
      </c>
      <c r="B249" s="9">
        <v>44498</v>
      </c>
      <c r="C249" s="176">
        <v>24720485560</v>
      </c>
      <c r="D249" s="177" t="s">
        <v>235</v>
      </c>
      <c r="E249" s="178" t="s">
        <v>438</v>
      </c>
      <c r="F249" s="182"/>
      <c r="G249" s="179">
        <v>2750</v>
      </c>
      <c r="H249" s="179">
        <f t="shared" si="2"/>
        <v>819143.10999999987</v>
      </c>
    </row>
    <row r="250" spans="1:8" s="219" customFormat="1" ht="108" x14ac:dyDescent="0.25">
      <c r="A250" s="80">
        <v>241</v>
      </c>
      <c r="B250" s="9">
        <v>44498</v>
      </c>
      <c r="C250" s="176">
        <v>24720500498</v>
      </c>
      <c r="D250" s="177" t="s">
        <v>164</v>
      </c>
      <c r="E250" s="178" t="s">
        <v>260</v>
      </c>
      <c r="F250" s="182"/>
      <c r="G250" s="179">
        <v>1700</v>
      </c>
      <c r="H250" s="179">
        <f t="shared" si="2"/>
        <v>817443.10999999987</v>
      </c>
    </row>
    <row r="251" spans="1:8" s="219" customFormat="1" ht="144" x14ac:dyDescent="0.25">
      <c r="A251" s="80">
        <v>242</v>
      </c>
      <c r="B251" s="9">
        <v>44498</v>
      </c>
      <c r="C251" s="176">
        <v>24720516249</v>
      </c>
      <c r="D251" s="177" t="s">
        <v>234</v>
      </c>
      <c r="E251" s="178" t="s">
        <v>439</v>
      </c>
      <c r="F251" s="182"/>
      <c r="G251" s="179">
        <v>1700</v>
      </c>
      <c r="H251" s="179">
        <f t="shared" si="2"/>
        <v>815743.10999999987</v>
      </c>
    </row>
    <row r="252" spans="1:8" s="219" customFormat="1" ht="96.75" customHeight="1" x14ac:dyDescent="0.25">
      <c r="A252" s="80">
        <v>243</v>
      </c>
      <c r="B252" s="9">
        <v>44498</v>
      </c>
      <c r="C252" s="176">
        <v>24720529813</v>
      </c>
      <c r="D252" s="177" t="s">
        <v>251</v>
      </c>
      <c r="E252" s="178" t="s">
        <v>440</v>
      </c>
      <c r="F252" s="182"/>
      <c r="G252" s="179">
        <v>1700</v>
      </c>
      <c r="H252" s="179">
        <f t="shared" si="2"/>
        <v>814043.10999999987</v>
      </c>
    </row>
    <row r="253" spans="1:8" s="191" customFormat="1" ht="36" x14ac:dyDescent="0.25">
      <c r="A253" s="80">
        <v>244</v>
      </c>
      <c r="B253" s="9">
        <v>44498</v>
      </c>
      <c r="C253" s="176" t="s">
        <v>23</v>
      </c>
      <c r="D253" s="177" t="s">
        <v>11</v>
      </c>
      <c r="E253" s="188" t="s">
        <v>141</v>
      </c>
      <c r="F253" s="189"/>
      <c r="G253" s="174">
        <v>4470.8</v>
      </c>
      <c r="H253" s="179">
        <f t="shared" si="2"/>
        <v>809572.30999999982</v>
      </c>
    </row>
    <row r="254" spans="1:8" s="191" customFormat="1" ht="36" x14ac:dyDescent="0.25">
      <c r="A254" s="80">
        <v>245</v>
      </c>
      <c r="B254" s="9">
        <v>44498</v>
      </c>
      <c r="C254" s="176" t="s">
        <v>23</v>
      </c>
      <c r="D254" s="177" t="s">
        <v>12</v>
      </c>
      <c r="E254" s="177" t="s">
        <v>151</v>
      </c>
      <c r="F254" s="178"/>
      <c r="G254" s="190">
        <v>175</v>
      </c>
      <c r="H254" s="179">
        <f t="shared" si="2"/>
        <v>809397.30999999982</v>
      </c>
    </row>
    <row r="255" spans="1:8" s="1" customFormat="1" ht="42" customHeight="1" x14ac:dyDescent="0.3">
      <c r="A255" s="202"/>
      <c r="B255" s="203"/>
      <c r="C255" s="10"/>
      <c r="D255" s="204" t="s">
        <v>292</v>
      </c>
      <c r="E255" s="7" t="s">
        <v>45</v>
      </c>
      <c r="F255" s="205">
        <f>SUM(F10:F254)</f>
        <v>3245795.6200000006</v>
      </c>
      <c r="G255" s="205">
        <f>SUM(G10:G254)</f>
        <v>2984987.41</v>
      </c>
      <c r="H255" s="205">
        <f>SUM(H254)</f>
        <v>809397.30999999982</v>
      </c>
    </row>
    <row r="256" spans="1:8" x14ac:dyDescent="0.35">
      <c r="A256" s="192"/>
      <c r="B256" s="6"/>
      <c r="C256" s="6"/>
      <c r="E256" s="192"/>
      <c r="G256" s="6"/>
      <c r="H256" s="192"/>
    </row>
    <row r="257" spans="1:8" x14ac:dyDescent="0.35">
      <c r="A257" s="192"/>
      <c r="B257" s="6"/>
      <c r="C257" s="6"/>
      <c r="E257" s="192"/>
      <c r="G257" s="6"/>
      <c r="H257" s="192"/>
    </row>
    <row r="258" spans="1:8" x14ac:dyDescent="0.35">
      <c r="A258" s="192"/>
      <c r="B258" s="6"/>
      <c r="C258" s="6"/>
      <c r="E258" s="192"/>
      <c r="G258" s="6"/>
      <c r="H258" s="192"/>
    </row>
    <row r="259" spans="1:8" x14ac:dyDescent="0.35">
      <c r="A259" s="192"/>
      <c r="B259" s="6"/>
      <c r="C259" s="6"/>
      <c r="E259" s="192"/>
      <c r="G259" s="6"/>
      <c r="H259" s="192"/>
    </row>
    <row r="260" spans="1:8" x14ac:dyDescent="0.35">
      <c r="A260" s="192"/>
      <c r="B260" s="6"/>
      <c r="C260" s="6"/>
      <c r="E260" s="192"/>
      <c r="G260" s="6"/>
      <c r="H260" s="192"/>
    </row>
    <row r="261" spans="1:8" x14ac:dyDescent="0.35">
      <c r="A261" s="192"/>
      <c r="B261" s="6"/>
      <c r="C261" s="6"/>
      <c r="E261" s="192"/>
      <c r="G261" s="6"/>
      <c r="H261" s="192"/>
    </row>
    <row r="262" spans="1:8" x14ac:dyDescent="0.35">
      <c r="A262" s="192"/>
      <c r="B262" s="6"/>
      <c r="C262" s="6"/>
      <c r="E262" s="192"/>
      <c r="G262" s="6"/>
      <c r="H262" s="192"/>
    </row>
    <row r="263" spans="1:8" thickBot="1" x14ac:dyDescent="0.35">
      <c r="A263" s="206"/>
      <c r="B263" s="206"/>
      <c r="C263" s="206"/>
      <c r="D263" s="206"/>
      <c r="E263" s="207"/>
      <c r="F263" s="208"/>
      <c r="G263" s="208"/>
      <c r="H263" s="208"/>
    </row>
    <row r="264" spans="1:8" ht="20.25" x14ac:dyDescent="0.3">
      <c r="A264" s="209" t="s">
        <v>282</v>
      </c>
      <c r="B264" s="209"/>
      <c r="C264" s="209"/>
      <c r="D264" s="209"/>
      <c r="E264" s="210"/>
      <c r="F264" s="211" t="s">
        <v>283</v>
      </c>
      <c r="G264" s="211"/>
      <c r="H264" s="211"/>
    </row>
    <row r="265" spans="1:8" ht="20.25" x14ac:dyDescent="0.3">
      <c r="A265" s="93" t="s">
        <v>284</v>
      </c>
      <c r="B265" s="93"/>
      <c r="C265" s="93"/>
      <c r="D265" s="93"/>
      <c r="E265" s="210"/>
      <c r="F265" s="94" t="s">
        <v>285</v>
      </c>
      <c r="G265" s="94"/>
      <c r="H265" s="94"/>
    </row>
    <row r="266" spans="1:8" ht="20.25" x14ac:dyDescent="0.3">
      <c r="A266" s="93" t="s">
        <v>286</v>
      </c>
      <c r="B266" s="93"/>
      <c r="C266" s="93"/>
      <c r="D266" s="93"/>
      <c r="E266" s="210"/>
      <c r="F266" s="94" t="s">
        <v>287</v>
      </c>
      <c r="G266" s="94"/>
      <c r="H266" s="94"/>
    </row>
    <row r="267" spans="1:8" ht="20.25" x14ac:dyDescent="0.3">
      <c r="A267" s="90"/>
      <c r="B267" s="90"/>
      <c r="C267" s="90"/>
      <c r="D267" s="90"/>
      <c r="E267" s="210"/>
      <c r="F267" s="91"/>
      <c r="G267" s="91"/>
      <c r="H267" s="91"/>
    </row>
    <row r="268" spans="1:8" ht="20.25" x14ac:dyDescent="0.3">
      <c r="A268" s="90"/>
      <c r="B268" s="90"/>
      <c r="C268" s="90"/>
      <c r="D268" s="90"/>
      <c r="E268" s="210"/>
      <c r="F268" s="91"/>
      <c r="G268" s="91"/>
      <c r="H268" s="91"/>
    </row>
    <row r="269" spans="1:8" ht="20.25" x14ac:dyDescent="0.3">
      <c r="A269" s="90"/>
      <c r="B269" s="90"/>
      <c r="C269" s="90"/>
      <c r="D269" s="90"/>
      <c r="E269" s="210"/>
      <c r="F269" s="91"/>
      <c r="G269" s="91"/>
      <c r="H269" s="91"/>
    </row>
    <row r="270" spans="1:8" ht="20.25" x14ac:dyDescent="0.3">
      <c r="A270" s="212"/>
      <c r="B270" s="90"/>
      <c r="C270" s="212"/>
      <c r="D270" s="213"/>
      <c r="E270" s="210"/>
      <c r="F270" s="91"/>
      <c r="G270" s="212"/>
      <c r="H270" s="212"/>
    </row>
    <row r="271" spans="1:8" ht="20.25" x14ac:dyDescent="0.3">
      <c r="A271" s="212"/>
      <c r="B271" s="90"/>
      <c r="C271" s="212"/>
      <c r="D271" s="213"/>
      <c r="E271" s="210"/>
      <c r="F271" s="212"/>
      <c r="G271" s="212"/>
      <c r="H271" s="212"/>
    </row>
    <row r="272" spans="1:8" thickBot="1" x14ac:dyDescent="0.35">
      <c r="A272" s="212"/>
      <c r="B272" s="214"/>
      <c r="C272" s="214"/>
      <c r="D272" s="215"/>
      <c r="E272" s="216"/>
      <c r="F272" s="195"/>
      <c r="G272" s="214"/>
      <c r="H272" s="195"/>
    </row>
    <row r="273" spans="1:8" ht="20.25" x14ac:dyDescent="0.3">
      <c r="A273" s="212"/>
      <c r="B273" s="214"/>
      <c r="C273" s="214"/>
      <c r="D273" s="215"/>
      <c r="E273" s="217" t="s">
        <v>288</v>
      </c>
      <c r="F273" s="195"/>
      <c r="G273" s="214"/>
      <c r="H273" s="195"/>
    </row>
    <row r="274" spans="1:8" ht="20.25" x14ac:dyDescent="0.3">
      <c r="A274" s="212"/>
      <c r="B274" s="214"/>
      <c r="C274" s="214"/>
      <c r="D274" s="215"/>
      <c r="E274" s="91" t="s">
        <v>289</v>
      </c>
      <c r="F274" s="195"/>
      <c r="G274" s="214"/>
      <c r="H274" s="195"/>
    </row>
    <row r="275" spans="1:8" ht="20.25" x14ac:dyDescent="0.3">
      <c r="A275" s="212"/>
      <c r="B275" s="214"/>
      <c r="C275" s="214"/>
      <c r="D275" s="215"/>
      <c r="E275" s="91" t="s">
        <v>290</v>
      </c>
      <c r="F275" s="195"/>
      <c r="G275" s="214"/>
      <c r="H275" s="195"/>
    </row>
    <row r="276" spans="1:8" x14ac:dyDescent="0.35">
      <c r="A276" s="218"/>
      <c r="B276" s="6"/>
      <c r="C276" s="6"/>
      <c r="E276" s="192"/>
      <c r="F276" s="92"/>
      <c r="G276" s="6"/>
      <c r="H276" s="192"/>
    </row>
  </sheetData>
  <mergeCells count="14">
    <mergeCell ref="A3:H3"/>
    <mergeCell ref="A266:D266"/>
    <mergeCell ref="F266:H266"/>
    <mergeCell ref="A263:D263"/>
    <mergeCell ref="F263:H263"/>
    <mergeCell ref="A264:D264"/>
    <mergeCell ref="F264:H264"/>
    <mergeCell ref="A265:D265"/>
    <mergeCell ref="F265:H265"/>
    <mergeCell ref="B8:H8"/>
    <mergeCell ref="A4:H4"/>
    <mergeCell ref="A5:H5"/>
    <mergeCell ref="A6:H6"/>
    <mergeCell ref="A7:H7"/>
  </mergeCells>
  <pageMargins left="0.31496062992125984" right="0.31496062992125984" top="0.15748031496062992" bottom="0.68" header="0.15748031496062992" footer="0.44"/>
  <pageSetup scale="40" fitToHeight="0" orientation="portrait" r:id="rId1"/>
  <headerFooter>
    <oddFooter>&amp;C&amp;"+,Negrita Cursiva"&amp;20Página &amp;P De 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734"/>
  <sheetViews>
    <sheetView topLeftCell="A148" workbookViewId="0">
      <selection activeCell="D166" sqref="D166"/>
    </sheetView>
  </sheetViews>
  <sheetFormatPr baseColWidth="10" defaultRowHeight="25.5" x14ac:dyDescent="0.35"/>
  <cols>
    <col min="1" max="1" width="1.85546875" style="11" customWidth="1"/>
    <col min="2" max="2" width="2.28515625" style="11" customWidth="1"/>
    <col min="3" max="3" width="3.140625" style="11" customWidth="1"/>
    <col min="4" max="4" width="66.42578125" style="11" customWidth="1"/>
    <col min="5" max="5" width="11.42578125" style="11"/>
    <col min="6" max="6" width="1.42578125" style="11" customWidth="1"/>
    <col min="7" max="8" width="11.42578125" style="11" hidden="1" customWidth="1"/>
    <col min="9" max="9" width="8.28515625" style="11" hidden="1" customWidth="1"/>
    <col min="10" max="11" width="11.42578125" style="11" hidden="1" customWidth="1"/>
    <col min="12" max="14" width="16" style="11" hidden="1" customWidth="1"/>
    <col min="15" max="15" width="8.28515625" style="11" hidden="1" customWidth="1"/>
    <col min="16" max="16" width="2.140625" style="11" customWidth="1"/>
    <col min="17" max="20" width="11.42578125" style="11"/>
    <col min="21" max="21" width="6" style="11" customWidth="1"/>
    <col min="22" max="16384" width="11.42578125" style="11"/>
  </cols>
  <sheetData>
    <row r="1" spans="2:16" ht="26.25" thickBot="1" x14ac:dyDescent="0.4"/>
    <row r="2" spans="2:16" ht="28.5" customHeight="1" thickTop="1" thickBot="1" x14ac:dyDescent="0.4">
      <c r="B2" s="19"/>
      <c r="C2" s="17"/>
      <c r="D2" s="17"/>
      <c r="E2" s="17"/>
      <c r="F2" s="17"/>
      <c r="G2" s="17"/>
      <c r="H2" s="17"/>
      <c r="I2" s="17"/>
      <c r="J2" s="17"/>
      <c r="K2" s="17"/>
      <c r="L2" s="17"/>
      <c r="M2" s="17"/>
      <c r="N2" s="17"/>
      <c r="O2" s="18"/>
      <c r="P2" s="19"/>
    </row>
    <row r="3" spans="2:16" ht="39" customHeight="1" thickTop="1" x14ac:dyDescent="0.35">
      <c r="B3" s="20"/>
      <c r="C3" s="37"/>
      <c r="D3" s="37"/>
      <c r="E3" s="37"/>
      <c r="F3" s="37"/>
      <c r="G3" s="37"/>
      <c r="H3" s="37"/>
      <c r="I3" s="37"/>
      <c r="J3" s="37"/>
      <c r="K3" s="37"/>
      <c r="L3" s="37"/>
      <c r="M3" s="37"/>
      <c r="N3" s="37"/>
      <c r="O3" s="76"/>
      <c r="P3" s="20"/>
    </row>
    <row r="4" spans="2:16" ht="64.5" customHeight="1" x14ac:dyDescent="0.7">
      <c r="B4" s="20"/>
      <c r="C4" s="95" t="s">
        <v>3</v>
      </c>
      <c r="D4" s="95"/>
      <c r="E4" s="95"/>
      <c r="F4" s="95"/>
      <c r="G4" s="95"/>
      <c r="H4" s="95"/>
      <c r="I4" s="95"/>
      <c r="J4" s="95"/>
      <c r="K4" s="95"/>
      <c r="L4" s="95"/>
      <c r="M4" s="95"/>
      <c r="N4" s="95"/>
      <c r="O4" s="96"/>
      <c r="P4" s="20"/>
    </row>
    <row r="5" spans="2:16" ht="24.75" customHeight="1" x14ac:dyDescent="0.65">
      <c r="B5" s="20"/>
      <c r="C5" s="63"/>
      <c r="D5" s="63"/>
      <c r="E5" s="63"/>
      <c r="F5" s="63"/>
      <c r="G5" s="63"/>
      <c r="H5" s="63"/>
      <c r="I5" s="63"/>
      <c r="J5" s="63"/>
      <c r="K5" s="63"/>
      <c r="L5" s="63"/>
      <c r="M5" s="63"/>
      <c r="N5" s="63"/>
      <c r="O5" s="64"/>
      <c r="P5" s="20"/>
    </row>
    <row r="6" spans="2:16" ht="99" customHeight="1" x14ac:dyDescent="0.65">
      <c r="B6" s="20"/>
      <c r="C6" s="112" t="s">
        <v>90</v>
      </c>
      <c r="D6" s="97"/>
      <c r="E6" s="97"/>
      <c r="F6" s="97"/>
      <c r="G6" s="97"/>
      <c r="H6" s="97"/>
      <c r="I6" s="97"/>
      <c r="J6" s="97"/>
      <c r="K6" s="97"/>
      <c r="L6" s="97"/>
      <c r="M6" s="97"/>
      <c r="N6" s="97"/>
      <c r="O6" s="98"/>
      <c r="P6" s="20"/>
    </row>
    <row r="7" spans="2:16" ht="24.75" customHeight="1" x14ac:dyDescent="0.35">
      <c r="B7" s="20"/>
      <c r="C7" s="12"/>
      <c r="D7" s="12"/>
      <c r="E7" s="12"/>
      <c r="F7" s="12"/>
      <c r="G7" s="12"/>
      <c r="H7" s="12"/>
      <c r="I7" s="12"/>
      <c r="J7" s="12"/>
      <c r="K7" s="12"/>
      <c r="L7" s="12"/>
      <c r="M7" s="12"/>
      <c r="N7" s="12"/>
      <c r="O7" s="13"/>
      <c r="P7" s="20"/>
    </row>
    <row r="8" spans="2:16" ht="105" customHeight="1" x14ac:dyDescent="0.35">
      <c r="B8" s="20"/>
      <c r="C8" s="124" t="s">
        <v>91</v>
      </c>
      <c r="D8" s="125"/>
      <c r="E8" s="125"/>
      <c r="F8" s="125"/>
      <c r="G8" s="125"/>
      <c r="H8" s="125"/>
      <c r="I8" s="125"/>
      <c r="J8" s="125"/>
      <c r="K8" s="125"/>
      <c r="L8" s="125"/>
      <c r="M8" s="125"/>
      <c r="N8" s="125"/>
      <c r="O8" s="126"/>
      <c r="P8" s="20"/>
    </row>
    <row r="9" spans="2:16" ht="24.75" customHeight="1" x14ac:dyDescent="0.35">
      <c r="B9" s="20"/>
      <c r="C9" s="55"/>
      <c r="D9" s="55"/>
      <c r="E9" s="55"/>
      <c r="F9" s="55"/>
      <c r="G9" s="55"/>
      <c r="H9" s="55"/>
      <c r="I9" s="55"/>
      <c r="J9" s="55"/>
      <c r="K9" s="55"/>
      <c r="L9" s="55"/>
      <c r="M9" s="55"/>
      <c r="N9" s="55"/>
      <c r="O9" s="56"/>
      <c r="P9" s="20"/>
    </row>
    <row r="10" spans="2:16" ht="58.5" customHeight="1" x14ac:dyDescent="0.35">
      <c r="B10" s="20"/>
      <c r="C10" s="107" t="s">
        <v>92</v>
      </c>
      <c r="D10" s="108"/>
      <c r="E10" s="108"/>
      <c r="F10" s="108"/>
      <c r="G10" s="108"/>
      <c r="H10" s="108"/>
      <c r="I10" s="108"/>
      <c r="J10" s="108"/>
      <c r="K10" s="108"/>
      <c r="L10" s="108"/>
      <c r="M10" s="108"/>
      <c r="N10" s="108"/>
      <c r="O10" s="109"/>
      <c r="P10" s="20"/>
    </row>
    <row r="11" spans="2:16" ht="6.75" customHeight="1" x14ac:dyDescent="0.35">
      <c r="B11" s="20"/>
      <c r="C11" s="12"/>
      <c r="D11" s="12"/>
      <c r="E11" s="12"/>
      <c r="F11" s="12"/>
      <c r="G11" s="12"/>
      <c r="H11" s="12"/>
      <c r="I11" s="12"/>
      <c r="J11" s="12"/>
      <c r="K11" s="12"/>
      <c r="L11" s="12"/>
      <c r="M11" s="12"/>
      <c r="N11" s="12"/>
      <c r="O11" s="13"/>
      <c r="P11" s="20"/>
    </row>
    <row r="12" spans="2:16" ht="26.25" thickBot="1" x14ac:dyDescent="0.4">
      <c r="B12" s="21"/>
      <c r="C12" s="12"/>
      <c r="D12" s="12"/>
      <c r="E12" s="12"/>
      <c r="F12" s="12"/>
      <c r="G12" s="12"/>
      <c r="H12" s="12"/>
      <c r="I12" s="12"/>
      <c r="J12" s="12"/>
      <c r="K12" s="12"/>
      <c r="L12" s="12"/>
      <c r="M12" s="12"/>
      <c r="N12" s="12"/>
      <c r="O12" s="13"/>
      <c r="P12" s="20"/>
    </row>
    <row r="13" spans="2:16" ht="22.5" customHeight="1" thickTop="1" thickBot="1" x14ac:dyDescent="0.4">
      <c r="B13" s="16"/>
      <c r="C13" s="17"/>
      <c r="D13" s="17"/>
      <c r="E13" s="17"/>
      <c r="F13" s="17"/>
      <c r="G13" s="17"/>
      <c r="H13" s="17"/>
      <c r="I13" s="17"/>
      <c r="J13" s="17"/>
      <c r="K13" s="17"/>
      <c r="L13" s="17"/>
      <c r="M13" s="17"/>
      <c r="N13" s="17"/>
      <c r="O13" s="18"/>
      <c r="P13" s="21"/>
    </row>
    <row r="14" spans="2:16" ht="26.25" thickTop="1" x14ac:dyDescent="0.35"/>
    <row r="15" spans="2:16" ht="26.25" thickBot="1" x14ac:dyDescent="0.4"/>
    <row r="16" spans="2:16" ht="28.5" customHeight="1" thickTop="1" thickBot="1" x14ac:dyDescent="0.4">
      <c r="B16" s="19"/>
      <c r="C16" s="17"/>
      <c r="D16" s="17"/>
      <c r="E16" s="17"/>
      <c r="F16" s="17"/>
      <c r="G16" s="17"/>
      <c r="H16" s="17"/>
      <c r="I16" s="17"/>
      <c r="J16" s="17"/>
      <c r="K16" s="17"/>
      <c r="L16" s="17"/>
      <c r="M16" s="17"/>
      <c r="N16" s="17"/>
      <c r="O16" s="18"/>
      <c r="P16" s="102"/>
    </row>
    <row r="17" spans="2:16" ht="20.25" customHeight="1" thickTop="1" x14ac:dyDescent="0.65">
      <c r="B17" s="20"/>
      <c r="C17" s="63"/>
      <c r="D17" s="63"/>
      <c r="E17" s="63"/>
      <c r="F17" s="63"/>
      <c r="G17" s="63"/>
      <c r="H17" s="63"/>
      <c r="I17" s="63"/>
      <c r="J17" s="63"/>
      <c r="K17" s="63"/>
      <c r="L17" s="63"/>
      <c r="M17" s="63"/>
      <c r="N17" s="63"/>
      <c r="O17" s="64"/>
      <c r="P17" s="103"/>
    </row>
    <row r="18" spans="2:16" ht="111.75" customHeight="1" x14ac:dyDescent="0.75">
      <c r="B18" s="20"/>
      <c r="C18" s="119" t="s">
        <v>93</v>
      </c>
      <c r="D18" s="119"/>
      <c r="E18" s="119"/>
      <c r="F18" s="119"/>
      <c r="G18" s="119"/>
      <c r="H18" s="119"/>
      <c r="I18" s="119"/>
      <c r="J18" s="119"/>
      <c r="K18" s="119"/>
      <c r="L18" s="119"/>
      <c r="M18" s="119"/>
      <c r="N18" s="119"/>
      <c r="O18" s="120"/>
      <c r="P18" s="103"/>
    </row>
    <row r="19" spans="2:16" ht="17.25" customHeight="1" x14ac:dyDescent="0.35">
      <c r="B19" s="20"/>
      <c r="C19" s="12"/>
      <c r="D19" s="12"/>
      <c r="E19" s="12"/>
      <c r="F19" s="12"/>
      <c r="G19" s="12"/>
      <c r="H19" s="12"/>
      <c r="I19" s="12"/>
      <c r="J19" s="12"/>
      <c r="K19" s="12"/>
      <c r="L19" s="12"/>
      <c r="M19" s="12"/>
      <c r="N19" s="12"/>
      <c r="O19" s="13"/>
      <c r="P19" s="103"/>
    </row>
    <row r="20" spans="2:16" ht="101.25" customHeight="1" x14ac:dyDescent="0.7">
      <c r="B20" s="20"/>
      <c r="C20" s="121" t="s">
        <v>94</v>
      </c>
      <c r="D20" s="122"/>
      <c r="E20" s="122"/>
      <c r="F20" s="122"/>
      <c r="G20" s="122"/>
      <c r="H20" s="122"/>
      <c r="I20" s="122"/>
      <c r="J20" s="122"/>
      <c r="K20" s="122"/>
      <c r="L20" s="122"/>
      <c r="M20" s="122"/>
      <c r="N20" s="122"/>
      <c r="O20" s="123"/>
      <c r="P20" s="103"/>
    </row>
    <row r="21" spans="2:16" ht="15.75" customHeight="1" x14ac:dyDescent="0.65">
      <c r="B21" s="20"/>
      <c r="C21" s="57"/>
      <c r="D21" s="58"/>
      <c r="E21" s="58"/>
      <c r="F21" s="58"/>
      <c r="G21" s="58"/>
      <c r="H21" s="58"/>
      <c r="I21" s="58"/>
      <c r="J21" s="58"/>
      <c r="K21" s="58"/>
      <c r="L21" s="58"/>
      <c r="M21" s="58"/>
      <c r="N21" s="58"/>
      <c r="O21" s="59"/>
      <c r="P21" s="103"/>
    </row>
    <row r="22" spans="2:16" ht="6.75" customHeight="1" x14ac:dyDescent="0.35">
      <c r="B22" s="20"/>
      <c r="C22" s="12"/>
      <c r="D22" s="12"/>
      <c r="E22" s="12"/>
      <c r="F22" s="12"/>
      <c r="G22" s="12"/>
      <c r="H22" s="12"/>
      <c r="I22" s="12"/>
      <c r="J22" s="12"/>
      <c r="K22" s="12"/>
      <c r="L22" s="12"/>
      <c r="M22" s="12"/>
      <c r="N22" s="12"/>
      <c r="O22" s="13"/>
      <c r="P22" s="103"/>
    </row>
    <row r="23" spans="2:16" ht="26.25" thickBot="1" x14ac:dyDescent="0.4">
      <c r="B23" s="21"/>
      <c r="C23" s="12"/>
      <c r="D23" s="12"/>
      <c r="E23" s="12"/>
      <c r="F23" s="12"/>
      <c r="G23" s="12"/>
      <c r="H23" s="12"/>
      <c r="I23" s="12"/>
      <c r="J23" s="12"/>
      <c r="K23" s="12"/>
      <c r="L23" s="12"/>
      <c r="M23" s="12"/>
      <c r="N23" s="12"/>
      <c r="O23" s="13"/>
      <c r="P23" s="103"/>
    </row>
    <row r="24" spans="2:16" ht="10.5" customHeight="1" thickTop="1" thickBot="1" x14ac:dyDescent="0.4">
      <c r="B24" s="16"/>
      <c r="C24" s="17"/>
      <c r="D24" s="17"/>
      <c r="E24" s="17"/>
      <c r="F24" s="17"/>
      <c r="G24" s="17"/>
      <c r="H24" s="17"/>
      <c r="I24" s="17"/>
      <c r="J24" s="17"/>
      <c r="K24" s="17"/>
      <c r="L24" s="17"/>
      <c r="M24" s="17"/>
      <c r="N24" s="17"/>
      <c r="O24" s="18"/>
      <c r="P24" s="110"/>
    </row>
    <row r="25" spans="2:16" s="36" customFormat="1" ht="10.5" customHeight="1" thickTop="1" x14ac:dyDescent="0.35">
      <c r="B25" s="37"/>
      <c r="C25" s="37"/>
      <c r="D25" s="37"/>
      <c r="E25" s="37"/>
      <c r="F25" s="37"/>
      <c r="G25" s="37"/>
      <c r="H25" s="37"/>
      <c r="I25" s="37"/>
      <c r="J25" s="37"/>
      <c r="K25" s="37"/>
      <c r="L25" s="37"/>
      <c r="M25" s="37"/>
      <c r="N25" s="37"/>
      <c r="O25" s="37"/>
      <c r="P25" s="73"/>
    </row>
    <row r="26" spans="2:16" s="36" customFormat="1" ht="10.5" customHeight="1" x14ac:dyDescent="0.35">
      <c r="B26" s="37"/>
      <c r="C26" s="37"/>
      <c r="D26" s="37"/>
      <c r="E26" s="37"/>
      <c r="F26" s="37"/>
      <c r="G26" s="37"/>
      <c r="H26" s="37"/>
      <c r="I26" s="37"/>
      <c r="J26" s="37"/>
      <c r="K26" s="37"/>
      <c r="L26" s="37"/>
      <c r="M26" s="37"/>
      <c r="N26" s="37"/>
      <c r="O26" s="37"/>
      <c r="P26" s="73"/>
    </row>
    <row r="27" spans="2:16" s="36" customFormat="1" ht="10.5" customHeight="1" x14ac:dyDescent="0.35">
      <c r="B27" s="37"/>
      <c r="C27" s="37"/>
      <c r="D27" s="37"/>
      <c r="E27" s="37"/>
      <c r="F27" s="37"/>
      <c r="G27" s="37"/>
      <c r="H27" s="37"/>
      <c r="I27" s="37"/>
      <c r="J27" s="37"/>
      <c r="K27" s="37"/>
      <c r="L27" s="37"/>
      <c r="M27" s="37"/>
      <c r="N27" s="37"/>
      <c r="O27" s="37"/>
      <c r="P27" s="73"/>
    </row>
    <row r="28" spans="2:16" s="36" customFormat="1" ht="10.5" customHeight="1" x14ac:dyDescent="0.35">
      <c r="B28" s="37"/>
      <c r="C28" s="37"/>
      <c r="D28" s="37"/>
      <c r="E28" s="37"/>
      <c r="F28" s="37"/>
      <c r="G28" s="37"/>
      <c r="H28" s="37"/>
      <c r="I28" s="37"/>
      <c r="J28" s="37"/>
      <c r="K28" s="37"/>
      <c r="L28" s="37"/>
      <c r="M28" s="37"/>
      <c r="N28" s="37"/>
      <c r="O28" s="37"/>
      <c r="P28" s="73"/>
    </row>
    <row r="29" spans="2:16" s="36" customFormat="1" ht="10.5" customHeight="1" x14ac:dyDescent="0.35">
      <c r="B29" s="37"/>
      <c r="C29" s="37"/>
      <c r="D29" s="37"/>
      <c r="E29" s="37"/>
      <c r="F29" s="37"/>
      <c r="G29" s="37"/>
      <c r="H29" s="37"/>
      <c r="I29" s="37"/>
      <c r="J29" s="37"/>
      <c r="K29" s="37"/>
      <c r="L29" s="37"/>
      <c r="M29" s="37"/>
      <c r="N29" s="37"/>
      <c r="O29" s="37"/>
      <c r="P29" s="73"/>
    </row>
    <row r="30" spans="2:16" s="36" customFormat="1" ht="10.5" customHeight="1" x14ac:dyDescent="0.35">
      <c r="B30" s="37"/>
      <c r="C30" s="37"/>
      <c r="D30" s="37"/>
      <c r="E30" s="37"/>
      <c r="F30" s="37"/>
      <c r="G30" s="37"/>
      <c r="H30" s="37"/>
      <c r="I30" s="37"/>
      <c r="J30" s="37"/>
      <c r="K30" s="37"/>
      <c r="L30" s="37"/>
      <c r="M30" s="37"/>
      <c r="N30" s="37"/>
      <c r="O30" s="37"/>
      <c r="P30" s="73"/>
    </row>
    <row r="31" spans="2:16" s="36" customFormat="1" ht="10.5" customHeight="1" x14ac:dyDescent="0.35">
      <c r="B31" s="37"/>
      <c r="C31" s="37"/>
      <c r="D31" s="37"/>
      <c r="E31" s="37"/>
      <c r="F31" s="37"/>
      <c r="G31" s="37"/>
      <c r="H31" s="37"/>
      <c r="I31" s="37"/>
      <c r="J31" s="37"/>
      <c r="K31" s="37"/>
      <c r="L31" s="37"/>
      <c r="M31" s="37"/>
      <c r="N31" s="37"/>
      <c r="O31" s="37"/>
      <c r="P31" s="73"/>
    </row>
    <row r="32" spans="2:16" s="36" customFormat="1" ht="10.5" customHeight="1" x14ac:dyDescent="0.35">
      <c r="B32" s="37"/>
      <c r="C32" s="37"/>
      <c r="D32" s="37"/>
      <c r="E32" s="37"/>
      <c r="F32" s="37"/>
      <c r="G32" s="37"/>
      <c r="H32" s="37"/>
      <c r="I32" s="37"/>
      <c r="J32" s="37"/>
      <c r="K32" s="37"/>
      <c r="L32" s="37"/>
      <c r="M32" s="37"/>
      <c r="N32" s="37"/>
      <c r="O32" s="37"/>
      <c r="P32" s="73"/>
    </row>
    <row r="33" spans="2:16" s="36" customFormat="1" ht="10.5" customHeight="1" x14ac:dyDescent="0.35">
      <c r="B33" s="37"/>
      <c r="C33" s="37"/>
      <c r="D33" s="37"/>
      <c r="E33" s="37"/>
      <c r="F33" s="37"/>
      <c r="G33" s="37"/>
      <c r="H33" s="37"/>
      <c r="I33" s="37"/>
      <c r="J33" s="37"/>
      <c r="K33" s="37"/>
      <c r="L33" s="37"/>
      <c r="M33" s="37"/>
      <c r="N33" s="37"/>
      <c r="O33" s="37"/>
      <c r="P33" s="73"/>
    </row>
    <row r="34" spans="2:16" s="36" customFormat="1" ht="10.5" customHeight="1" x14ac:dyDescent="0.35">
      <c r="B34" s="37"/>
      <c r="C34" s="37"/>
      <c r="D34" s="37"/>
      <c r="E34" s="37"/>
      <c r="F34" s="37"/>
      <c r="G34" s="37"/>
      <c r="H34" s="37"/>
      <c r="I34" s="37"/>
      <c r="J34" s="37"/>
      <c r="K34" s="37"/>
      <c r="L34" s="37"/>
      <c r="M34" s="37"/>
      <c r="N34" s="37"/>
      <c r="O34" s="37"/>
      <c r="P34" s="73"/>
    </row>
    <row r="35" spans="2:16" s="36" customFormat="1" ht="10.5" customHeight="1" x14ac:dyDescent="0.35">
      <c r="B35" s="37"/>
      <c r="C35" s="37"/>
      <c r="D35" s="37"/>
      <c r="E35" s="37"/>
      <c r="F35" s="37"/>
      <c r="G35" s="37"/>
      <c r="H35" s="37"/>
      <c r="I35" s="37"/>
      <c r="J35" s="37"/>
      <c r="K35" s="37"/>
      <c r="L35" s="37"/>
      <c r="M35" s="37"/>
      <c r="N35" s="37"/>
      <c r="O35" s="37"/>
      <c r="P35" s="73"/>
    </row>
    <row r="36" spans="2:16" s="36" customFormat="1" ht="10.5" customHeight="1" x14ac:dyDescent="0.35">
      <c r="B36" s="37"/>
      <c r="C36" s="37"/>
      <c r="D36" s="37"/>
      <c r="E36" s="37"/>
      <c r="F36" s="37"/>
      <c r="G36" s="37"/>
      <c r="H36" s="37"/>
      <c r="I36" s="37"/>
      <c r="J36" s="37"/>
      <c r="K36" s="37"/>
      <c r="L36" s="37"/>
      <c r="M36" s="37"/>
      <c r="N36" s="37"/>
      <c r="O36" s="37"/>
      <c r="P36" s="73"/>
    </row>
    <row r="37" spans="2:16" s="36" customFormat="1" ht="10.5" customHeight="1" x14ac:dyDescent="0.35">
      <c r="B37" s="37"/>
      <c r="C37" s="37"/>
      <c r="D37" s="37"/>
      <c r="E37" s="37"/>
      <c r="F37" s="37"/>
      <c r="G37" s="37"/>
      <c r="H37" s="37"/>
      <c r="I37" s="37"/>
      <c r="J37" s="37"/>
      <c r="K37" s="37"/>
      <c r="L37" s="37"/>
      <c r="M37" s="37"/>
      <c r="N37" s="37"/>
      <c r="O37" s="37"/>
      <c r="P37" s="73"/>
    </row>
    <row r="38" spans="2:16" s="36" customFormat="1" ht="33" customHeight="1" thickBot="1" x14ac:dyDescent="0.4">
      <c r="B38" s="37"/>
      <c r="C38" s="37"/>
      <c r="D38" s="37"/>
      <c r="E38" s="37"/>
      <c r="F38" s="37"/>
      <c r="G38" s="37"/>
      <c r="H38" s="37"/>
      <c r="I38" s="37"/>
      <c r="J38" s="37"/>
      <c r="K38" s="37"/>
      <c r="L38" s="37"/>
      <c r="M38" s="37"/>
      <c r="N38" s="37"/>
      <c r="O38" s="37"/>
      <c r="P38" s="73"/>
    </row>
    <row r="39" spans="2:16" s="36" customFormat="1" ht="33" customHeight="1" x14ac:dyDescent="0.4">
      <c r="B39" s="37"/>
      <c r="C39" s="37"/>
      <c r="D39" s="99" t="s">
        <v>3</v>
      </c>
      <c r="E39" s="100"/>
      <c r="F39" s="100"/>
      <c r="G39" s="101"/>
      <c r="H39" s="37"/>
      <c r="I39" s="37"/>
      <c r="J39" s="37"/>
      <c r="K39" s="37"/>
      <c r="L39" s="37"/>
      <c r="M39" s="37"/>
      <c r="N39" s="37"/>
      <c r="O39" s="37"/>
      <c r="P39" s="73"/>
    </row>
    <row r="40" spans="2:16" s="36" customFormat="1" ht="9.75" customHeight="1" x14ac:dyDescent="0.4">
      <c r="B40" s="37"/>
      <c r="C40" s="37"/>
      <c r="D40" s="78"/>
      <c r="E40" s="77"/>
      <c r="F40" s="77"/>
      <c r="G40" s="79"/>
      <c r="H40" s="37"/>
      <c r="I40" s="37"/>
      <c r="J40" s="37"/>
      <c r="K40" s="37"/>
      <c r="L40" s="37"/>
      <c r="M40" s="37"/>
      <c r="N40" s="37"/>
      <c r="O40" s="37"/>
      <c r="P40" s="73"/>
    </row>
    <row r="41" spans="2:16" s="36" customFormat="1" ht="33" customHeight="1" x14ac:dyDescent="0.4">
      <c r="B41" s="37"/>
      <c r="C41" s="37"/>
      <c r="D41" s="130" t="s">
        <v>87</v>
      </c>
      <c r="E41" s="131"/>
      <c r="F41" s="131"/>
      <c r="G41" s="132"/>
      <c r="H41" s="37"/>
      <c r="I41" s="37"/>
      <c r="J41" s="37"/>
      <c r="K41" s="37"/>
      <c r="L41" s="37"/>
      <c r="M41" s="37"/>
      <c r="N41" s="37"/>
      <c r="O41" s="37"/>
      <c r="P41" s="73"/>
    </row>
    <row r="42" spans="2:16" s="36" customFormat="1" ht="33" customHeight="1" x14ac:dyDescent="0.4">
      <c r="B42" s="37"/>
      <c r="C42" s="37"/>
      <c r="D42" s="130" t="s">
        <v>88</v>
      </c>
      <c r="E42" s="131"/>
      <c r="F42" s="131"/>
      <c r="G42" s="132"/>
      <c r="H42" s="37"/>
      <c r="I42" s="37"/>
      <c r="J42" s="37"/>
      <c r="K42" s="37"/>
      <c r="L42" s="37"/>
      <c r="M42" s="37"/>
      <c r="N42" s="37"/>
      <c r="O42" s="37"/>
      <c r="P42" s="73"/>
    </row>
    <row r="43" spans="2:16" s="36" customFormat="1" ht="33" customHeight="1" thickBot="1" x14ac:dyDescent="0.45">
      <c r="B43" s="37"/>
      <c r="C43" s="37"/>
      <c r="D43" s="133" t="s">
        <v>89</v>
      </c>
      <c r="E43" s="134"/>
      <c r="F43" s="134"/>
      <c r="G43" s="135"/>
      <c r="H43" s="37"/>
      <c r="I43" s="37"/>
      <c r="J43" s="37"/>
      <c r="K43" s="37"/>
      <c r="L43" s="37"/>
      <c r="M43" s="37"/>
      <c r="N43" s="37"/>
      <c r="O43" s="37"/>
      <c r="P43" s="73"/>
    </row>
    <row r="44" spans="2:16" s="36" customFormat="1" ht="33" customHeight="1" x14ac:dyDescent="0.35">
      <c r="B44" s="37"/>
      <c r="C44" s="37"/>
      <c r="D44" s="37"/>
      <c r="E44" s="37"/>
      <c r="F44" s="37"/>
      <c r="G44" s="37"/>
      <c r="H44" s="37"/>
      <c r="I44" s="37"/>
      <c r="J44" s="37"/>
      <c r="K44" s="37"/>
      <c r="L44" s="37"/>
      <c r="M44" s="37"/>
      <c r="N44" s="37"/>
      <c r="O44" s="37"/>
      <c r="P44" s="73"/>
    </row>
    <row r="45" spans="2:16" s="36" customFormat="1" ht="33" customHeight="1" x14ac:dyDescent="0.35">
      <c r="B45" s="37"/>
      <c r="C45" s="37"/>
      <c r="D45" s="37"/>
      <c r="E45" s="37"/>
      <c r="F45" s="37"/>
      <c r="G45" s="37"/>
      <c r="H45" s="37"/>
      <c r="I45" s="37"/>
      <c r="J45" s="37"/>
      <c r="K45" s="37"/>
      <c r="L45" s="37"/>
      <c r="M45" s="37"/>
      <c r="N45" s="37"/>
      <c r="O45" s="37"/>
      <c r="P45" s="73"/>
    </row>
    <row r="46" spans="2:16" s="36" customFormat="1" ht="33" customHeight="1" x14ac:dyDescent="0.35">
      <c r="B46" s="37"/>
      <c r="C46" s="37"/>
      <c r="D46" s="37"/>
      <c r="E46" s="37"/>
      <c r="F46" s="37"/>
      <c r="G46" s="37"/>
      <c r="H46" s="37"/>
      <c r="I46" s="37"/>
      <c r="J46" s="37"/>
      <c r="K46" s="37"/>
      <c r="L46" s="37"/>
      <c r="M46" s="37"/>
      <c r="N46" s="37"/>
      <c r="O46" s="37"/>
      <c r="P46" s="73"/>
    </row>
    <row r="47" spans="2:16" s="36" customFormat="1" ht="114" customHeight="1" x14ac:dyDescent="0.35">
      <c r="B47" s="37"/>
      <c r="C47" s="37"/>
      <c r="D47" s="83" t="s">
        <v>138</v>
      </c>
      <c r="E47" s="37"/>
      <c r="F47" s="37"/>
      <c r="G47" s="37"/>
      <c r="H47" s="37"/>
      <c r="I47" s="37"/>
      <c r="J47" s="37"/>
      <c r="K47" s="37"/>
      <c r="L47" s="37"/>
      <c r="M47" s="37"/>
      <c r="N47" s="37"/>
      <c r="O47" s="37"/>
      <c r="P47" s="73"/>
    </row>
    <row r="48" spans="2:16" s="36" customFormat="1" ht="33.75" customHeight="1" x14ac:dyDescent="0.35">
      <c r="B48" s="37"/>
      <c r="C48" s="37"/>
      <c r="D48" s="83"/>
      <c r="E48" s="37"/>
      <c r="F48" s="37"/>
      <c r="G48" s="37"/>
      <c r="H48" s="37"/>
      <c r="I48" s="37"/>
      <c r="J48" s="37"/>
      <c r="K48" s="37"/>
      <c r="L48" s="37"/>
      <c r="M48" s="37"/>
      <c r="N48" s="37"/>
      <c r="O48" s="37"/>
      <c r="P48" s="73"/>
    </row>
    <row r="49" spans="2:16" s="36" customFormat="1" ht="33.75" customHeight="1" x14ac:dyDescent="0.35">
      <c r="B49" s="37"/>
      <c r="C49" s="37"/>
      <c r="D49" s="37"/>
      <c r="E49" s="37"/>
      <c r="F49" s="37"/>
      <c r="G49" s="37"/>
      <c r="H49" s="37"/>
      <c r="I49" s="37"/>
      <c r="J49" s="37"/>
      <c r="K49" s="37"/>
      <c r="L49" s="37"/>
      <c r="M49" s="37"/>
      <c r="N49" s="37"/>
      <c r="O49" s="37"/>
      <c r="P49" s="73"/>
    </row>
    <row r="50" spans="2:16" s="36" customFormat="1" ht="33.75" customHeight="1" x14ac:dyDescent="0.35">
      <c r="B50" s="37"/>
      <c r="C50" s="37"/>
      <c r="D50" s="37"/>
      <c r="E50" s="37"/>
      <c r="F50" s="37"/>
      <c r="G50" s="37"/>
      <c r="H50" s="37"/>
      <c r="I50" s="37"/>
      <c r="J50" s="37"/>
      <c r="K50" s="37"/>
      <c r="L50" s="37"/>
      <c r="M50" s="37"/>
      <c r="N50" s="37"/>
      <c r="O50" s="37"/>
      <c r="P50" s="73"/>
    </row>
    <row r="51" spans="2:16" s="36" customFormat="1" ht="33.75" customHeight="1" x14ac:dyDescent="0.35">
      <c r="B51" s="37"/>
      <c r="C51" s="37"/>
      <c r="D51" s="37"/>
      <c r="E51" s="37"/>
      <c r="F51" s="37"/>
      <c r="G51" s="37"/>
      <c r="H51" s="37"/>
      <c r="I51" s="37"/>
      <c r="J51" s="37"/>
      <c r="K51" s="37"/>
      <c r="L51" s="37"/>
      <c r="M51" s="37"/>
      <c r="N51" s="37"/>
      <c r="O51" s="37"/>
      <c r="P51" s="73"/>
    </row>
    <row r="52" spans="2:16" s="36" customFormat="1" ht="33.75" customHeight="1" x14ac:dyDescent="0.35">
      <c r="B52" s="37"/>
      <c r="C52" s="37"/>
      <c r="D52" s="37"/>
      <c r="E52" s="37"/>
      <c r="F52" s="37"/>
      <c r="G52" s="37"/>
      <c r="H52" s="37"/>
      <c r="I52" s="37"/>
      <c r="J52" s="37"/>
      <c r="K52" s="37"/>
      <c r="L52" s="37"/>
      <c r="M52" s="37"/>
      <c r="N52" s="37"/>
      <c r="O52" s="37"/>
      <c r="P52" s="73"/>
    </row>
    <row r="53" spans="2:16" s="36" customFormat="1" ht="33.75" customHeight="1" x14ac:dyDescent="0.35">
      <c r="B53" s="37"/>
      <c r="C53" s="37"/>
      <c r="D53" s="37"/>
      <c r="E53" s="37"/>
      <c r="F53" s="37"/>
      <c r="G53" s="37"/>
      <c r="H53" s="37"/>
      <c r="I53" s="37"/>
      <c r="J53" s="37"/>
      <c r="K53" s="37"/>
      <c r="L53" s="37"/>
      <c r="M53" s="37"/>
      <c r="N53" s="37"/>
      <c r="O53" s="37"/>
      <c r="P53" s="73"/>
    </row>
    <row r="54" spans="2:16" s="36" customFormat="1" ht="29.25" customHeight="1" x14ac:dyDescent="0.35">
      <c r="B54" s="37"/>
      <c r="C54" s="37"/>
      <c r="D54" s="37"/>
      <c r="E54" s="37"/>
      <c r="F54" s="37"/>
      <c r="G54" s="37"/>
      <c r="H54" s="37"/>
      <c r="I54" s="37"/>
      <c r="J54" s="37"/>
      <c r="K54" s="37"/>
      <c r="L54" s="37"/>
      <c r="M54" s="37"/>
      <c r="N54" s="37"/>
      <c r="O54" s="37"/>
      <c r="P54" s="73"/>
    </row>
    <row r="55" spans="2:16" s="36" customFormat="1" ht="30.75" customHeight="1" x14ac:dyDescent="0.35">
      <c r="B55" s="37"/>
      <c r="C55" s="37"/>
      <c r="D55" s="37"/>
      <c r="E55" s="37"/>
      <c r="F55" s="37"/>
      <c r="G55" s="37"/>
      <c r="H55" s="37"/>
      <c r="I55" s="37"/>
      <c r="J55" s="37"/>
      <c r="K55" s="37"/>
      <c r="L55" s="37"/>
      <c r="M55" s="37"/>
      <c r="N55" s="37"/>
      <c r="O55" s="37"/>
      <c r="P55" s="73"/>
    </row>
    <row r="56" spans="2:16" ht="26.25" thickBot="1" x14ac:dyDescent="0.4"/>
    <row r="57" spans="2:16" ht="28.5" customHeight="1" thickTop="1" thickBot="1" x14ac:dyDescent="0.4">
      <c r="B57" s="19"/>
      <c r="C57" s="17"/>
      <c r="D57" s="17"/>
      <c r="E57" s="17"/>
      <c r="F57" s="17"/>
      <c r="G57" s="17"/>
      <c r="H57" s="17"/>
      <c r="I57" s="17"/>
      <c r="J57" s="17"/>
      <c r="K57" s="17"/>
      <c r="L57" s="17"/>
      <c r="M57" s="17"/>
      <c r="N57" s="17"/>
      <c r="O57" s="18"/>
      <c r="P57" s="102"/>
    </row>
    <row r="58" spans="2:16" ht="28.5" customHeight="1" thickTop="1" x14ac:dyDescent="0.35">
      <c r="B58" s="20"/>
      <c r="C58" s="37"/>
      <c r="D58" s="37"/>
      <c r="E58" s="37"/>
      <c r="F58" s="37"/>
      <c r="G58" s="37"/>
      <c r="H58" s="37"/>
      <c r="I58" s="37"/>
      <c r="J58" s="37"/>
      <c r="K58" s="37"/>
      <c r="L58" s="37"/>
      <c r="M58" s="37"/>
      <c r="N58" s="37"/>
      <c r="O58" s="76"/>
      <c r="P58" s="103"/>
    </row>
    <row r="59" spans="2:16" ht="70.5" customHeight="1" x14ac:dyDescent="0.7">
      <c r="B59" s="20"/>
      <c r="C59" s="111" t="s">
        <v>3</v>
      </c>
      <c r="D59" s="95"/>
      <c r="E59" s="95"/>
      <c r="F59" s="95"/>
      <c r="G59" s="95"/>
      <c r="H59" s="95"/>
      <c r="I59" s="95"/>
      <c r="J59" s="95"/>
      <c r="K59" s="95"/>
      <c r="L59" s="95"/>
      <c r="M59" s="95"/>
      <c r="N59" s="95"/>
      <c r="O59" s="96"/>
      <c r="P59" s="103"/>
    </row>
    <row r="60" spans="2:16" ht="27.75" customHeight="1" x14ac:dyDescent="0.65">
      <c r="B60" s="20"/>
      <c r="C60" s="63"/>
      <c r="D60" s="63"/>
      <c r="E60" s="63"/>
      <c r="F60" s="63"/>
      <c r="G60" s="63"/>
      <c r="H60" s="63"/>
      <c r="I60" s="63"/>
      <c r="J60" s="63"/>
      <c r="K60" s="63"/>
      <c r="L60" s="63"/>
      <c r="M60" s="63"/>
      <c r="N60" s="63"/>
      <c r="O60" s="64"/>
      <c r="P60" s="103"/>
    </row>
    <row r="61" spans="2:16" ht="93.75" customHeight="1" x14ac:dyDescent="0.35">
      <c r="B61" s="20"/>
      <c r="C61" s="107" t="s">
        <v>81</v>
      </c>
      <c r="D61" s="108"/>
      <c r="E61" s="108"/>
      <c r="F61" s="108"/>
      <c r="G61" s="108"/>
      <c r="H61" s="108"/>
      <c r="I61" s="108"/>
      <c r="J61" s="108"/>
      <c r="K61" s="108"/>
      <c r="L61" s="108"/>
      <c r="M61" s="108"/>
      <c r="N61" s="108"/>
      <c r="O61" s="109"/>
      <c r="P61" s="103"/>
    </row>
    <row r="62" spans="2:16" ht="21" customHeight="1" x14ac:dyDescent="0.35">
      <c r="B62" s="20"/>
      <c r="C62" s="12"/>
      <c r="D62" s="12"/>
      <c r="E62" s="12"/>
      <c r="F62" s="12"/>
      <c r="G62" s="12"/>
      <c r="H62" s="12"/>
      <c r="I62" s="12"/>
      <c r="J62" s="12"/>
      <c r="K62" s="12"/>
      <c r="L62" s="12"/>
      <c r="M62" s="12"/>
      <c r="N62" s="12"/>
      <c r="O62" s="13"/>
      <c r="P62" s="103"/>
    </row>
    <row r="63" spans="2:16" ht="51.75" customHeight="1" x14ac:dyDescent="0.6">
      <c r="B63" s="20"/>
      <c r="C63" s="113" t="s">
        <v>41</v>
      </c>
      <c r="D63" s="114"/>
      <c r="E63" s="114"/>
      <c r="F63" s="114"/>
      <c r="G63" s="114"/>
      <c r="H63" s="114"/>
      <c r="I63" s="114"/>
      <c r="J63" s="114"/>
      <c r="K63" s="114"/>
      <c r="L63" s="114"/>
      <c r="M63" s="114"/>
      <c r="N63" s="114"/>
      <c r="O63" s="115"/>
      <c r="P63" s="103"/>
    </row>
    <row r="64" spans="2:16" ht="18.75" customHeight="1" x14ac:dyDescent="0.6">
      <c r="B64" s="20"/>
      <c r="C64" s="60"/>
      <c r="D64" s="61"/>
      <c r="E64" s="61"/>
      <c r="F64" s="61"/>
      <c r="G64" s="61"/>
      <c r="H64" s="61"/>
      <c r="I64" s="61"/>
      <c r="J64" s="61"/>
      <c r="K64" s="61"/>
      <c r="L64" s="61"/>
      <c r="M64" s="61"/>
      <c r="N64" s="61"/>
      <c r="O64" s="62"/>
      <c r="P64" s="103"/>
    </row>
    <row r="65" spans="2:16" ht="98.25" customHeight="1" x14ac:dyDescent="0.35">
      <c r="B65" s="20"/>
      <c r="C65" s="116" t="s">
        <v>69</v>
      </c>
      <c r="D65" s="117"/>
      <c r="E65" s="117"/>
      <c r="F65" s="117"/>
      <c r="G65" s="117"/>
      <c r="H65" s="117"/>
      <c r="I65" s="117"/>
      <c r="J65" s="117"/>
      <c r="K65" s="117"/>
      <c r="L65" s="117"/>
      <c r="M65" s="117"/>
      <c r="N65" s="117"/>
      <c r="O65" s="118"/>
      <c r="P65" s="103"/>
    </row>
    <row r="66" spans="2:16" ht="6.75" customHeight="1" x14ac:dyDescent="0.35">
      <c r="B66" s="20"/>
      <c r="C66" s="12"/>
      <c r="D66" s="12"/>
      <c r="E66" s="12"/>
      <c r="F66" s="12"/>
      <c r="G66" s="12"/>
      <c r="H66" s="12"/>
      <c r="I66" s="12"/>
      <c r="J66" s="12"/>
      <c r="K66" s="12"/>
      <c r="L66" s="12"/>
      <c r="M66" s="12"/>
      <c r="N66" s="12"/>
      <c r="O66" s="13"/>
      <c r="P66" s="103"/>
    </row>
    <row r="67" spans="2:16" ht="26.25" thickBot="1" x14ac:dyDescent="0.4">
      <c r="B67" s="21"/>
      <c r="C67" s="12"/>
      <c r="D67" s="12"/>
      <c r="E67" s="12"/>
      <c r="F67" s="12"/>
      <c r="G67" s="12"/>
      <c r="H67" s="12"/>
      <c r="I67" s="12"/>
      <c r="J67" s="12"/>
      <c r="K67" s="12"/>
      <c r="L67" s="12"/>
      <c r="M67" s="12"/>
      <c r="N67" s="12"/>
      <c r="O67" s="13"/>
      <c r="P67" s="103"/>
    </row>
    <row r="68" spans="2:16" ht="20.25" customHeight="1" thickTop="1" thickBot="1" x14ac:dyDescent="0.4">
      <c r="B68" s="16"/>
      <c r="C68" s="17"/>
      <c r="D68" s="17"/>
      <c r="E68" s="17"/>
      <c r="F68" s="17"/>
      <c r="G68" s="17"/>
      <c r="H68" s="17"/>
      <c r="I68" s="17"/>
      <c r="J68" s="17"/>
      <c r="K68" s="17"/>
      <c r="L68" s="17"/>
      <c r="M68" s="17"/>
      <c r="N68" s="17"/>
      <c r="O68" s="18"/>
      <c r="P68" s="110"/>
    </row>
    <row r="69" spans="2:16" s="37" customFormat="1" ht="10.5" customHeight="1" thickTop="1" x14ac:dyDescent="0.35">
      <c r="P69" s="73"/>
    </row>
    <row r="70" spans="2:16" s="37" customFormat="1" ht="10.5" customHeight="1" x14ac:dyDescent="0.35">
      <c r="P70" s="73"/>
    </row>
    <row r="71" spans="2:16" s="37" customFormat="1" ht="10.5" customHeight="1" x14ac:dyDescent="0.35">
      <c r="P71" s="73"/>
    </row>
    <row r="72" spans="2:16" s="37" customFormat="1" ht="10.5" customHeight="1" x14ac:dyDescent="0.35">
      <c r="P72" s="73"/>
    </row>
    <row r="73" spans="2:16" s="37" customFormat="1" ht="10.5" customHeight="1" x14ac:dyDescent="0.35">
      <c r="P73" s="73"/>
    </row>
    <row r="74" spans="2:16" s="37" customFormat="1" ht="10.5" customHeight="1" x14ac:dyDescent="0.35">
      <c r="P74" s="73"/>
    </row>
    <row r="75" spans="2:16" s="37" customFormat="1" ht="10.5" customHeight="1" x14ac:dyDescent="0.35">
      <c r="P75" s="73"/>
    </row>
    <row r="76" spans="2:16" s="37" customFormat="1" ht="10.5" customHeight="1" x14ac:dyDescent="0.35">
      <c r="P76" s="73"/>
    </row>
    <row r="77" spans="2:16" s="37" customFormat="1" ht="10.5" customHeight="1" x14ac:dyDescent="0.35">
      <c r="P77" s="73"/>
    </row>
    <row r="78" spans="2:16" s="37" customFormat="1" ht="10.5" customHeight="1" x14ac:dyDescent="0.35">
      <c r="P78" s="73"/>
    </row>
    <row r="79" spans="2:16" s="37" customFormat="1" ht="10.5" customHeight="1" x14ac:dyDescent="0.35">
      <c r="P79" s="73"/>
    </row>
    <row r="80" spans="2:16" s="37" customFormat="1" ht="10.5" customHeight="1" x14ac:dyDescent="0.35">
      <c r="P80" s="73"/>
    </row>
    <row r="81" spans="2:16" s="37" customFormat="1" ht="10.5" customHeight="1" x14ac:dyDescent="0.35">
      <c r="P81" s="73"/>
    </row>
    <row r="82" spans="2:16" s="37" customFormat="1" ht="10.5" customHeight="1" x14ac:dyDescent="0.35">
      <c r="P82" s="73"/>
    </row>
    <row r="83" spans="2:16" s="37" customFormat="1" ht="10.5" customHeight="1" x14ac:dyDescent="0.35">
      <c r="P83" s="73"/>
    </row>
    <row r="84" spans="2:16" s="37" customFormat="1" ht="10.5" customHeight="1" thickBot="1" x14ac:dyDescent="0.4">
      <c r="P84" s="73"/>
    </row>
    <row r="85" spans="2:16" ht="28.5" customHeight="1" thickTop="1" thickBot="1" x14ac:dyDescent="0.4">
      <c r="B85" s="19"/>
      <c r="C85" s="17"/>
      <c r="D85" s="17"/>
      <c r="E85" s="17"/>
      <c r="F85" s="17"/>
      <c r="G85" s="17"/>
      <c r="H85" s="17"/>
      <c r="I85" s="17"/>
      <c r="J85" s="17"/>
      <c r="K85" s="17"/>
      <c r="L85" s="17"/>
      <c r="M85" s="17"/>
      <c r="N85" s="17"/>
      <c r="O85" s="18"/>
      <c r="P85" s="102"/>
    </row>
    <row r="86" spans="2:16" ht="28.5" customHeight="1" thickTop="1" x14ac:dyDescent="0.35">
      <c r="B86" s="20"/>
      <c r="C86" s="37"/>
      <c r="D86" s="37"/>
      <c r="E86" s="37"/>
      <c r="F86" s="37"/>
      <c r="G86" s="37"/>
      <c r="H86" s="37"/>
      <c r="I86" s="37"/>
      <c r="J86" s="37"/>
      <c r="K86" s="37"/>
      <c r="L86" s="37"/>
      <c r="M86" s="37"/>
      <c r="N86" s="37"/>
      <c r="O86" s="76"/>
      <c r="P86" s="103"/>
    </row>
    <row r="87" spans="2:16" ht="70.5" customHeight="1" x14ac:dyDescent="0.7">
      <c r="B87" s="20"/>
      <c r="C87" s="111" t="s">
        <v>3</v>
      </c>
      <c r="D87" s="95"/>
      <c r="E87" s="95"/>
      <c r="F87" s="95"/>
      <c r="G87" s="95"/>
      <c r="H87" s="95"/>
      <c r="I87" s="95"/>
      <c r="J87" s="95"/>
      <c r="K87" s="95"/>
      <c r="L87" s="95"/>
      <c r="M87" s="95"/>
      <c r="N87" s="95"/>
      <c r="O87" s="96"/>
      <c r="P87" s="103"/>
    </row>
    <row r="88" spans="2:16" ht="27.75" customHeight="1" x14ac:dyDescent="0.65">
      <c r="B88" s="20"/>
      <c r="C88" s="63"/>
      <c r="D88" s="63"/>
      <c r="E88" s="63"/>
      <c r="F88" s="63"/>
      <c r="G88" s="63"/>
      <c r="H88" s="63"/>
      <c r="I88" s="63"/>
      <c r="J88" s="63"/>
      <c r="K88" s="63"/>
      <c r="L88" s="63"/>
      <c r="M88" s="63"/>
      <c r="N88" s="63"/>
      <c r="O88" s="64"/>
      <c r="P88" s="103"/>
    </row>
    <row r="89" spans="2:16" ht="93.75" customHeight="1" x14ac:dyDescent="0.65">
      <c r="B89" s="20"/>
      <c r="C89" s="112" t="s">
        <v>82</v>
      </c>
      <c r="D89" s="97"/>
      <c r="E89" s="97"/>
      <c r="F89" s="97"/>
      <c r="G89" s="97"/>
      <c r="H89" s="97"/>
      <c r="I89" s="97"/>
      <c r="J89" s="97"/>
      <c r="K89" s="97"/>
      <c r="L89" s="97"/>
      <c r="M89" s="97"/>
      <c r="N89" s="97"/>
      <c r="O89" s="98"/>
      <c r="P89" s="103"/>
    </row>
    <row r="90" spans="2:16" ht="21" customHeight="1" x14ac:dyDescent="0.35">
      <c r="B90" s="20"/>
      <c r="C90" s="12"/>
      <c r="D90" s="12"/>
      <c r="E90" s="12"/>
      <c r="F90" s="12"/>
      <c r="G90" s="12"/>
      <c r="H90" s="12"/>
      <c r="I90" s="12"/>
      <c r="J90" s="12"/>
      <c r="K90" s="12"/>
      <c r="L90" s="12"/>
      <c r="M90" s="12"/>
      <c r="N90" s="12"/>
      <c r="O90" s="13"/>
      <c r="P90" s="103"/>
    </row>
    <row r="91" spans="2:16" ht="51.75" customHeight="1" x14ac:dyDescent="0.6">
      <c r="B91" s="20"/>
      <c r="C91" s="113" t="s">
        <v>41</v>
      </c>
      <c r="D91" s="114"/>
      <c r="E91" s="114"/>
      <c r="F91" s="114"/>
      <c r="G91" s="114"/>
      <c r="H91" s="114"/>
      <c r="I91" s="114"/>
      <c r="J91" s="114"/>
      <c r="K91" s="114"/>
      <c r="L91" s="114"/>
      <c r="M91" s="114"/>
      <c r="N91" s="114"/>
      <c r="O91" s="115"/>
      <c r="P91" s="103"/>
    </row>
    <row r="92" spans="2:16" ht="18.75" customHeight="1" x14ac:dyDescent="0.6">
      <c r="B92" s="20"/>
      <c r="C92" s="60"/>
      <c r="D92" s="61"/>
      <c r="E92" s="61"/>
      <c r="F92" s="61"/>
      <c r="G92" s="61"/>
      <c r="H92" s="61"/>
      <c r="I92" s="61"/>
      <c r="J92" s="61"/>
      <c r="K92" s="61"/>
      <c r="L92" s="61"/>
      <c r="M92" s="61"/>
      <c r="N92" s="61"/>
      <c r="O92" s="62"/>
      <c r="P92" s="103"/>
    </row>
    <row r="93" spans="2:16" ht="98.25" customHeight="1" x14ac:dyDescent="0.35">
      <c r="B93" s="20"/>
      <c r="C93" s="116" t="s">
        <v>69</v>
      </c>
      <c r="D93" s="117"/>
      <c r="E93" s="117"/>
      <c r="F93" s="117"/>
      <c r="G93" s="117"/>
      <c r="H93" s="117"/>
      <c r="I93" s="117"/>
      <c r="J93" s="117"/>
      <c r="K93" s="117"/>
      <c r="L93" s="117"/>
      <c r="M93" s="117"/>
      <c r="N93" s="117"/>
      <c r="O93" s="118"/>
      <c r="P93" s="103"/>
    </row>
    <row r="94" spans="2:16" ht="6.75" customHeight="1" x14ac:dyDescent="0.35">
      <c r="B94" s="20"/>
      <c r="C94" s="12"/>
      <c r="D94" s="12"/>
      <c r="E94" s="12"/>
      <c r="F94" s="12"/>
      <c r="G94" s="12"/>
      <c r="H94" s="12"/>
      <c r="I94" s="12"/>
      <c r="J94" s="12"/>
      <c r="K94" s="12"/>
      <c r="L94" s="12"/>
      <c r="M94" s="12"/>
      <c r="N94" s="12"/>
      <c r="O94" s="13"/>
      <c r="P94" s="103"/>
    </row>
    <row r="95" spans="2:16" ht="26.25" thickBot="1" x14ac:dyDescent="0.4">
      <c r="B95" s="21"/>
      <c r="C95" s="12"/>
      <c r="D95" s="12"/>
      <c r="E95" s="12"/>
      <c r="F95" s="12"/>
      <c r="G95" s="12"/>
      <c r="H95" s="12"/>
      <c r="I95" s="12"/>
      <c r="J95" s="12"/>
      <c r="K95" s="12"/>
      <c r="L95" s="12"/>
      <c r="M95" s="12"/>
      <c r="N95" s="12"/>
      <c r="O95" s="13"/>
      <c r="P95" s="103"/>
    </row>
    <row r="96" spans="2:16" ht="24" customHeight="1" thickTop="1" thickBot="1" x14ac:dyDescent="0.4">
      <c r="B96" s="16"/>
      <c r="C96" s="17"/>
      <c r="D96" s="17"/>
      <c r="E96" s="17"/>
      <c r="F96" s="17"/>
      <c r="G96" s="17"/>
      <c r="H96" s="17"/>
      <c r="I96" s="17"/>
      <c r="J96" s="17"/>
      <c r="K96" s="17"/>
      <c r="L96" s="17"/>
      <c r="M96" s="17"/>
      <c r="N96" s="17"/>
      <c r="O96" s="18"/>
      <c r="P96" s="110"/>
    </row>
    <row r="97" spans="16:16" s="37" customFormat="1" ht="10.5" customHeight="1" thickTop="1" x14ac:dyDescent="0.35">
      <c r="P97" s="73"/>
    </row>
    <row r="98" spans="16:16" s="37" customFormat="1" ht="10.5" customHeight="1" x14ac:dyDescent="0.35">
      <c r="P98" s="73"/>
    </row>
    <row r="99" spans="16:16" s="37" customFormat="1" ht="10.5" customHeight="1" x14ac:dyDescent="0.35">
      <c r="P99" s="73"/>
    </row>
    <row r="100" spans="16:16" s="37" customFormat="1" ht="10.5" customHeight="1" x14ac:dyDescent="0.35">
      <c r="P100" s="73"/>
    </row>
    <row r="101" spans="16:16" s="37" customFormat="1" ht="10.5" customHeight="1" x14ac:dyDescent="0.35">
      <c r="P101" s="73"/>
    </row>
    <row r="102" spans="16:16" s="37" customFormat="1" ht="10.5" customHeight="1" x14ac:dyDescent="0.35">
      <c r="P102" s="73"/>
    </row>
    <row r="103" spans="16:16" s="37" customFormat="1" ht="10.5" customHeight="1" x14ac:dyDescent="0.35">
      <c r="P103" s="73"/>
    </row>
    <row r="104" spans="16:16" s="37" customFormat="1" ht="10.5" customHeight="1" x14ac:dyDescent="0.35">
      <c r="P104" s="73"/>
    </row>
    <row r="105" spans="16:16" s="37" customFormat="1" ht="10.5" customHeight="1" x14ac:dyDescent="0.35">
      <c r="P105" s="73"/>
    </row>
    <row r="106" spans="16:16" s="37" customFormat="1" ht="10.5" customHeight="1" x14ac:dyDescent="0.35">
      <c r="P106" s="73"/>
    </row>
    <row r="107" spans="16:16" s="37" customFormat="1" ht="10.5" customHeight="1" x14ac:dyDescent="0.35">
      <c r="P107" s="73"/>
    </row>
    <row r="108" spans="16:16" s="37" customFormat="1" ht="33.75" customHeight="1" x14ac:dyDescent="0.35">
      <c r="P108" s="73"/>
    </row>
    <row r="109" spans="16:16" s="37" customFormat="1" ht="10.5" customHeight="1" x14ac:dyDescent="0.35">
      <c r="P109" s="73"/>
    </row>
    <row r="110" spans="16:16" s="37" customFormat="1" ht="10.5" customHeight="1" x14ac:dyDescent="0.35">
      <c r="P110" s="73"/>
    </row>
    <row r="111" spans="16:16" s="37" customFormat="1" ht="31.5" customHeight="1" x14ac:dyDescent="0.35">
      <c r="P111" s="73"/>
    </row>
    <row r="112" spans="16:16" s="37" customFormat="1" ht="10.5" customHeight="1" x14ac:dyDescent="0.35">
      <c r="P112" s="73"/>
    </row>
    <row r="113" spans="2:16" s="37" customFormat="1" ht="10.5" customHeight="1" thickBot="1" x14ac:dyDescent="0.4">
      <c r="P113" s="73"/>
    </row>
    <row r="114" spans="2:16" ht="10.5" customHeight="1" thickTop="1" thickBot="1" x14ac:dyDescent="0.4">
      <c r="B114" s="16"/>
      <c r="C114" s="17"/>
      <c r="D114" s="17"/>
      <c r="E114" s="17"/>
      <c r="F114" s="17"/>
      <c r="G114" s="17"/>
      <c r="H114" s="17"/>
      <c r="I114" s="17"/>
      <c r="J114" s="17"/>
      <c r="K114" s="17"/>
      <c r="L114" s="17"/>
      <c r="M114" s="17"/>
      <c r="N114" s="17"/>
      <c r="O114" s="18"/>
      <c r="P114" s="19"/>
    </row>
    <row r="115" spans="2:16" ht="35.25" customHeight="1" thickTop="1" x14ac:dyDescent="0.35">
      <c r="B115" s="19"/>
      <c r="C115" s="12"/>
      <c r="D115" s="12"/>
      <c r="E115" s="12"/>
      <c r="F115" s="12"/>
      <c r="G115" s="12"/>
      <c r="H115" s="12"/>
      <c r="I115" s="12"/>
      <c r="J115" s="12"/>
      <c r="K115" s="12"/>
      <c r="L115" s="12"/>
      <c r="M115" s="12"/>
      <c r="N115" s="12"/>
      <c r="O115" s="13"/>
      <c r="P115" s="20"/>
    </row>
    <row r="116" spans="2:16" ht="70.5" customHeight="1" x14ac:dyDescent="0.7">
      <c r="B116" s="20"/>
      <c r="C116" s="95" t="s">
        <v>3</v>
      </c>
      <c r="D116" s="95"/>
      <c r="E116" s="95"/>
      <c r="F116" s="95"/>
      <c r="G116" s="95"/>
      <c r="H116" s="95"/>
      <c r="I116" s="95"/>
      <c r="J116" s="95"/>
      <c r="K116" s="95"/>
      <c r="L116" s="95"/>
      <c r="M116" s="95"/>
      <c r="N116" s="95"/>
      <c r="O116" s="96"/>
      <c r="P116" s="20"/>
    </row>
    <row r="117" spans="2:16" ht="28.5" customHeight="1" x14ac:dyDescent="0.7">
      <c r="B117" s="20"/>
      <c r="C117" s="65"/>
      <c r="D117" s="65"/>
      <c r="E117" s="65"/>
      <c r="F117" s="65"/>
      <c r="G117" s="65"/>
      <c r="H117" s="65"/>
      <c r="I117" s="65"/>
      <c r="J117" s="65"/>
      <c r="K117" s="65"/>
      <c r="L117" s="65"/>
      <c r="M117" s="65"/>
      <c r="N117" s="65"/>
      <c r="O117" s="66"/>
      <c r="P117" s="20"/>
    </row>
    <row r="118" spans="2:16" ht="60" customHeight="1" x14ac:dyDescent="0.65">
      <c r="B118" s="20"/>
      <c r="C118" s="97" t="s">
        <v>75</v>
      </c>
      <c r="D118" s="97"/>
      <c r="E118" s="97"/>
      <c r="F118" s="97"/>
      <c r="G118" s="97"/>
      <c r="H118" s="97"/>
      <c r="I118" s="97"/>
      <c r="J118" s="97"/>
      <c r="K118" s="97"/>
      <c r="L118" s="97"/>
      <c r="M118" s="97"/>
      <c r="N118" s="97"/>
      <c r="O118" s="98"/>
      <c r="P118" s="20"/>
    </row>
    <row r="119" spans="2:16" ht="60" customHeight="1" x14ac:dyDescent="0.65">
      <c r="B119" s="20"/>
      <c r="C119" s="58"/>
      <c r="D119" s="58"/>
      <c r="E119" s="58"/>
      <c r="F119" s="58"/>
      <c r="G119" s="58"/>
      <c r="H119" s="58"/>
      <c r="I119" s="58"/>
      <c r="J119" s="58"/>
      <c r="K119" s="58"/>
      <c r="L119" s="58"/>
      <c r="M119" s="58"/>
      <c r="N119" s="58"/>
      <c r="O119" s="59"/>
      <c r="P119" s="20"/>
    </row>
    <row r="120" spans="2:16" ht="93.75" customHeight="1" x14ac:dyDescent="0.65">
      <c r="B120" s="20"/>
      <c r="C120" s="104" t="s">
        <v>74</v>
      </c>
      <c r="D120" s="105"/>
      <c r="E120" s="105"/>
      <c r="F120" s="105"/>
      <c r="G120" s="105"/>
      <c r="H120" s="105"/>
      <c r="I120" s="105"/>
      <c r="J120" s="105"/>
      <c r="K120" s="105"/>
      <c r="L120" s="105"/>
      <c r="M120" s="105"/>
      <c r="N120" s="105"/>
      <c r="O120" s="106"/>
      <c r="P120" s="20"/>
    </row>
    <row r="121" spans="2:16" ht="28.5" customHeight="1" x14ac:dyDescent="0.65">
      <c r="B121" s="20"/>
      <c r="C121" s="74"/>
      <c r="D121" s="74"/>
      <c r="E121" s="74"/>
      <c r="F121" s="74"/>
      <c r="G121" s="74"/>
      <c r="H121" s="74"/>
      <c r="I121" s="74"/>
      <c r="J121" s="74"/>
      <c r="K121" s="74"/>
      <c r="L121" s="74"/>
      <c r="M121" s="74"/>
      <c r="N121" s="74"/>
      <c r="O121" s="75"/>
      <c r="P121" s="20"/>
    </row>
    <row r="122" spans="2:16" ht="60" customHeight="1" x14ac:dyDescent="0.35">
      <c r="B122" s="20"/>
      <c r="C122" s="107" t="s">
        <v>54</v>
      </c>
      <c r="D122" s="108"/>
      <c r="E122" s="108"/>
      <c r="F122" s="108"/>
      <c r="G122" s="108"/>
      <c r="H122" s="108"/>
      <c r="I122" s="108"/>
      <c r="J122" s="108"/>
      <c r="K122" s="108"/>
      <c r="L122" s="108"/>
      <c r="M122" s="108"/>
      <c r="N122" s="108"/>
      <c r="O122" s="109"/>
      <c r="P122" s="20"/>
    </row>
    <row r="123" spans="2:16" ht="6.75" customHeight="1" x14ac:dyDescent="0.35">
      <c r="B123" s="20"/>
      <c r="C123" s="12"/>
      <c r="D123" s="12"/>
      <c r="E123" s="12"/>
      <c r="F123" s="12"/>
      <c r="G123" s="12"/>
      <c r="H123" s="12"/>
      <c r="I123" s="12"/>
      <c r="J123" s="12"/>
      <c r="K123" s="12"/>
      <c r="L123" s="12"/>
      <c r="M123" s="12"/>
      <c r="N123" s="12"/>
      <c r="O123" s="13"/>
      <c r="P123" s="20"/>
    </row>
    <row r="124" spans="2:16" ht="26.25" thickBot="1" x14ac:dyDescent="0.4">
      <c r="B124" s="21"/>
      <c r="C124" s="12"/>
      <c r="D124" s="12"/>
      <c r="E124" s="12"/>
      <c r="F124" s="12"/>
      <c r="G124" s="12"/>
      <c r="H124" s="12"/>
      <c r="I124" s="12"/>
      <c r="J124" s="12"/>
      <c r="K124" s="12"/>
      <c r="L124" s="12"/>
      <c r="M124" s="12"/>
      <c r="N124" s="12"/>
      <c r="O124" s="13"/>
      <c r="P124" s="20"/>
    </row>
    <row r="125" spans="2:16" ht="10.5" customHeight="1" thickTop="1" thickBot="1" x14ac:dyDescent="0.4">
      <c r="B125" s="16"/>
      <c r="C125" s="17"/>
      <c r="D125" s="17"/>
      <c r="E125" s="17"/>
      <c r="F125" s="17"/>
      <c r="G125" s="17"/>
      <c r="H125" s="17"/>
      <c r="I125" s="17"/>
      <c r="J125" s="17"/>
      <c r="K125" s="17"/>
      <c r="L125" s="17"/>
      <c r="M125" s="17"/>
      <c r="N125" s="17"/>
      <c r="O125" s="18"/>
      <c r="P125" s="21"/>
    </row>
    <row r="126" spans="2:16" ht="121.5" customHeight="1" thickTop="1" x14ac:dyDescent="0.35"/>
    <row r="127" spans="2:16" ht="121.5" customHeight="1" x14ac:dyDescent="0.35"/>
    <row r="128" spans="2:16" ht="121.5" customHeight="1" x14ac:dyDescent="0.35"/>
    <row r="129" spans="2:16" ht="121.5" customHeight="1" x14ac:dyDescent="0.35"/>
    <row r="130" spans="2:16" ht="121.5" customHeight="1" x14ac:dyDescent="0.35"/>
    <row r="131" spans="2:16" ht="121.5" customHeight="1" x14ac:dyDescent="0.35"/>
    <row r="132" spans="2:16" ht="121.5" customHeight="1" x14ac:dyDescent="0.35"/>
    <row r="133" spans="2:16" ht="121.5" customHeight="1" x14ac:dyDescent="0.35"/>
    <row r="134" spans="2:16" ht="78.75" customHeight="1" thickBot="1" x14ac:dyDescent="0.4"/>
    <row r="135" spans="2:16" ht="25.5" customHeight="1" thickTop="1" thickBot="1" x14ac:dyDescent="0.4">
      <c r="B135" s="19"/>
      <c r="C135" s="16"/>
      <c r="D135" s="17"/>
      <c r="E135" s="17"/>
      <c r="F135" s="17"/>
      <c r="G135" s="17"/>
      <c r="H135" s="17"/>
      <c r="I135" s="17"/>
      <c r="J135" s="17"/>
      <c r="K135" s="17"/>
      <c r="L135" s="17"/>
      <c r="M135" s="17"/>
      <c r="N135" s="17"/>
      <c r="O135" s="18"/>
      <c r="P135" s="102"/>
    </row>
    <row r="136" spans="2:16" ht="70.5" customHeight="1" thickTop="1" x14ac:dyDescent="0.7">
      <c r="B136" s="20"/>
      <c r="C136" s="127" t="s">
        <v>3</v>
      </c>
      <c r="D136" s="128"/>
      <c r="E136" s="128"/>
      <c r="F136" s="128"/>
      <c r="G136" s="128"/>
      <c r="H136" s="128"/>
      <c r="I136" s="128"/>
      <c r="J136" s="128"/>
      <c r="K136" s="128"/>
      <c r="L136" s="128"/>
      <c r="M136" s="128"/>
      <c r="N136" s="128"/>
      <c r="O136" s="129"/>
      <c r="P136" s="103"/>
    </row>
    <row r="137" spans="2:16" ht="28.5" customHeight="1" x14ac:dyDescent="0.7">
      <c r="B137" s="20"/>
      <c r="C137" s="84"/>
      <c r="D137" s="84"/>
      <c r="E137" s="84"/>
      <c r="F137" s="84"/>
      <c r="G137" s="84"/>
      <c r="H137" s="84"/>
      <c r="I137" s="84"/>
      <c r="J137" s="84"/>
      <c r="K137" s="84"/>
      <c r="L137" s="84"/>
      <c r="M137" s="84"/>
      <c r="N137" s="84"/>
      <c r="O137" s="85"/>
      <c r="P137" s="103"/>
    </row>
    <row r="138" spans="2:16" ht="60" customHeight="1" x14ac:dyDescent="0.65">
      <c r="B138" s="20"/>
      <c r="C138" s="112" t="s">
        <v>75</v>
      </c>
      <c r="D138" s="97"/>
      <c r="E138" s="97"/>
      <c r="F138" s="97"/>
      <c r="G138" s="97"/>
      <c r="H138" s="97"/>
      <c r="I138" s="97"/>
      <c r="J138" s="97"/>
      <c r="K138" s="97"/>
      <c r="L138" s="97"/>
      <c r="M138" s="97"/>
      <c r="N138" s="97"/>
      <c r="O138" s="98"/>
      <c r="P138" s="103"/>
    </row>
    <row r="139" spans="2:16" ht="60" customHeight="1" x14ac:dyDescent="0.65">
      <c r="B139" s="20"/>
      <c r="C139" s="58"/>
      <c r="D139" s="58"/>
      <c r="E139" s="58"/>
      <c r="F139" s="58"/>
      <c r="G139" s="58"/>
      <c r="H139" s="58"/>
      <c r="I139" s="58"/>
      <c r="J139" s="58"/>
      <c r="K139" s="58"/>
      <c r="L139" s="58"/>
      <c r="M139" s="58"/>
      <c r="N139" s="58"/>
      <c r="O139" s="59"/>
      <c r="P139" s="103"/>
    </row>
    <row r="140" spans="2:16" ht="93.75" customHeight="1" x14ac:dyDescent="0.65">
      <c r="B140" s="20"/>
      <c r="C140" s="104" t="s">
        <v>80</v>
      </c>
      <c r="D140" s="105"/>
      <c r="E140" s="105"/>
      <c r="F140" s="105"/>
      <c r="G140" s="105"/>
      <c r="H140" s="105"/>
      <c r="I140" s="105"/>
      <c r="J140" s="105"/>
      <c r="K140" s="105"/>
      <c r="L140" s="105"/>
      <c r="M140" s="105"/>
      <c r="N140" s="105"/>
      <c r="O140" s="106"/>
      <c r="P140" s="103"/>
    </row>
    <row r="141" spans="2:16" ht="28.5" customHeight="1" x14ac:dyDescent="0.65">
      <c r="B141" s="20"/>
      <c r="C141" s="74"/>
      <c r="D141" s="74"/>
      <c r="E141" s="74"/>
      <c r="F141" s="74"/>
      <c r="G141" s="74"/>
      <c r="H141" s="74"/>
      <c r="I141" s="74"/>
      <c r="J141" s="74"/>
      <c r="K141" s="74"/>
      <c r="L141" s="74"/>
      <c r="M141" s="74"/>
      <c r="N141" s="74"/>
      <c r="O141" s="75"/>
      <c r="P141" s="103"/>
    </row>
    <row r="142" spans="2:16" ht="60" customHeight="1" x14ac:dyDescent="0.35">
      <c r="B142" s="20"/>
      <c r="C142" s="107" t="s">
        <v>76</v>
      </c>
      <c r="D142" s="108"/>
      <c r="E142" s="108"/>
      <c r="F142" s="108"/>
      <c r="G142" s="108"/>
      <c r="H142" s="108"/>
      <c r="I142" s="108"/>
      <c r="J142" s="108"/>
      <c r="K142" s="108"/>
      <c r="L142" s="108"/>
      <c r="M142" s="108"/>
      <c r="N142" s="108"/>
      <c r="O142" s="109"/>
      <c r="P142" s="103"/>
    </row>
    <row r="143" spans="2:16" ht="6.75" customHeight="1" x14ac:dyDescent="0.35">
      <c r="B143" s="20"/>
      <c r="C143" s="12"/>
      <c r="D143" s="12"/>
      <c r="E143" s="12"/>
      <c r="F143" s="12"/>
      <c r="G143" s="12"/>
      <c r="H143" s="12"/>
      <c r="I143" s="12"/>
      <c r="J143" s="12"/>
      <c r="K143" s="12"/>
      <c r="L143" s="12"/>
      <c r="M143" s="12"/>
      <c r="N143" s="12"/>
      <c r="O143" s="13"/>
      <c r="P143" s="103"/>
    </row>
    <row r="144" spans="2:16" ht="26.25" thickBot="1" x14ac:dyDescent="0.4">
      <c r="B144" s="21"/>
      <c r="C144" s="12"/>
      <c r="D144" s="12"/>
      <c r="E144" s="12"/>
      <c r="F144" s="12"/>
      <c r="G144" s="12"/>
      <c r="H144" s="12"/>
      <c r="I144" s="12"/>
      <c r="J144" s="12"/>
      <c r="K144" s="12"/>
      <c r="L144" s="12"/>
      <c r="M144" s="12"/>
      <c r="N144" s="12"/>
      <c r="O144" s="13"/>
      <c r="P144" s="103"/>
    </row>
    <row r="145" spans="2:16" ht="10.5" customHeight="1" thickTop="1" x14ac:dyDescent="0.35">
      <c r="B145" s="70"/>
      <c r="C145" s="71"/>
      <c r="D145" s="71"/>
      <c r="E145" s="71"/>
      <c r="F145" s="71"/>
      <c r="G145" s="71"/>
      <c r="H145" s="71"/>
      <c r="I145" s="71"/>
      <c r="J145" s="71"/>
      <c r="K145" s="71"/>
      <c r="L145" s="71"/>
      <c r="M145" s="71"/>
      <c r="N145" s="71"/>
      <c r="O145" s="72"/>
      <c r="P145" s="103"/>
    </row>
    <row r="146" spans="2:16" s="37" customFormat="1" ht="27" customHeight="1" x14ac:dyDescent="0.35">
      <c r="P146" s="73"/>
    </row>
    <row r="147" spans="2:16" s="37" customFormat="1" ht="27" customHeight="1" x14ac:dyDescent="0.35">
      <c r="P147" s="73"/>
    </row>
    <row r="148" spans="2:16" s="37" customFormat="1" ht="27" customHeight="1" thickBot="1" x14ac:dyDescent="0.4">
      <c r="P148" s="73"/>
    </row>
    <row r="149" spans="2:16" s="37" customFormat="1" ht="11.25" customHeight="1" thickTop="1" thickBot="1" x14ac:dyDescent="0.4">
      <c r="B149" s="16"/>
      <c r="C149" s="17"/>
      <c r="D149" s="17"/>
      <c r="E149" s="17"/>
      <c r="F149" s="17"/>
      <c r="G149" s="17"/>
      <c r="H149" s="17"/>
      <c r="I149" s="17"/>
      <c r="J149" s="17"/>
      <c r="K149" s="17"/>
      <c r="L149" s="17"/>
      <c r="M149" s="17"/>
      <c r="N149" s="17"/>
      <c r="O149" s="18"/>
      <c r="P149" s="19"/>
    </row>
    <row r="150" spans="2:16" s="37" customFormat="1" ht="27" customHeight="1" thickTop="1" x14ac:dyDescent="0.35">
      <c r="B150" s="19"/>
      <c r="C150" s="12"/>
      <c r="D150" s="12"/>
      <c r="E150" s="12"/>
      <c r="F150" s="12"/>
      <c r="G150" s="12"/>
      <c r="H150" s="12"/>
      <c r="I150" s="12"/>
      <c r="J150" s="12"/>
      <c r="K150" s="12"/>
      <c r="L150" s="12"/>
      <c r="M150" s="12"/>
      <c r="N150" s="12"/>
      <c r="O150" s="13"/>
      <c r="P150" s="20"/>
    </row>
    <row r="151" spans="2:16" s="37" customFormat="1" ht="48.75" customHeight="1" x14ac:dyDescent="0.7">
      <c r="B151" s="20"/>
      <c r="C151" s="95" t="s">
        <v>143</v>
      </c>
      <c r="D151" s="95"/>
      <c r="E151" s="95"/>
      <c r="F151" s="95"/>
      <c r="G151" s="95"/>
      <c r="H151" s="95"/>
      <c r="I151" s="95"/>
      <c r="J151" s="95"/>
      <c r="K151" s="95"/>
      <c r="L151" s="95"/>
      <c r="M151" s="95"/>
      <c r="N151" s="95"/>
      <c r="O151" s="96"/>
      <c r="P151" s="20"/>
    </row>
    <row r="152" spans="2:16" s="37" customFormat="1" ht="12" customHeight="1" x14ac:dyDescent="0.7">
      <c r="B152" s="20"/>
      <c r="C152" s="84"/>
      <c r="D152" s="84"/>
      <c r="E152" s="84"/>
      <c r="F152" s="84"/>
      <c r="G152" s="84"/>
      <c r="H152" s="84"/>
      <c r="I152" s="84"/>
      <c r="J152" s="84"/>
      <c r="K152" s="84"/>
      <c r="L152" s="84"/>
      <c r="M152" s="84"/>
      <c r="N152" s="84"/>
      <c r="O152" s="85"/>
      <c r="P152" s="20"/>
    </row>
    <row r="153" spans="2:16" s="37" customFormat="1" ht="47.25" customHeight="1" x14ac:dyDescent="0.65">
      <c r="B153" s="20"/>
      <c r="C153" s="97" t="s">
        <v>142</v>
      </c>
      <c r="D153" s="97"/>
      <c r="E153" s="97"/>
      <c r="F153" s="97"/>
      <c r="G153" s="97"/>
      <c r="H153" s="97"/>
      <c r="I153" s="97"/>
      <c r="J153" s="97"/>
      <c r="K153" s="97"/>
      <c r="L153" s="97"/>
      <c r="M153" s="97"/>
      <c r="N153" s="97"/>
      <c r="O153" s="98"/>
      <c r="P153" s="20"/>
    </row>
    <row r="154" spans="2:16" s="37" customFormat="1" ht="27" customHeight="1" thickBot="1" x14ac:dyDescent="0.4">
      <c r="B154" s="21"/>
      <c r="C154" s="12"/>
      <c r="D154" s="12"/>
      <c r="E154" s="12"/>
      <c r="F154" s="12"/>
      <c r="G154" s="12"/>
      <c r="H154" s="12"/>
      <c r="I154" s="12"/>
      <c r="J154" s="12"/>
      <c r="K154" s="12"/>
      <c r="L154" s="12"/>
      <c r="M154" s="12"/>
      <c r="N154" s="12"/>
      <c r="O154" s="13"/>
      <c r="P154" s="20"/>
    </row>
    <row r="155" spans="2:16" s="37" customFormat="1" ht="13.5" customHeight="1" thickTop="1" thickBot="1" x14ac:dyDescent="0.4">
      <c r="B155" s="16"/>
      <c r="C155" s="17"/>
      <c r="D155" s="17"/>
      <c r="E155" s="17"/>
      <c r="F155" s="17"/>
      <c r="G155" s="17"/>
      <c r="H155" s="17"/>
      <c r="I155" s="17"/>
      <c r="J155" s="17"/>
      <c r="K155" s="17"/>
      <c r="L155" s="17"/>
      <c r="M155" s="17"/>
      <c r="N155" s="17"/>
      <c r="O155" s="18"/>
      <c r="P155" s="21"/>
    </row>
    <row r="156" spans="2:16" s="37" customFormat="1" ht="27" customHeight="1" thickTop="1" x14ac:dyDescent="0.35">
      <c r="P156" s="73"/>
    </row>
    <row r="157" spans="2:16" s="37" customFormat="1" ht="27" customHeight="1" x14ac:dyDescent="0.35">
      <c r="P157" s="73"/>
    </row>
    <row r="158" spans="2:16" s="37" customFormat="1" ht="27" customHeight="1" thickBot="1" x14ac:dyDescent="0.4">
      <c r="P158" s="73"/>
    </row>
    <row r="159" spans="2:16" s="37" customFormat="1" ht="10.5" customHeight="1" thickTop="1" thickBot="1" x14ac:dyDescent="0.4">
      <c r="B159" s="16"/>
      <c r="C159" s="17"/>
      <c r="D159" s="17"/>
      <c r="E159" s="17"/>
      <c r="F159" s="17"/>
      <c r="G159" s="17"/>
      <c r="H159" s="17"/>
      <c r="I159" s="17"/>
      <c r="J159" s="17"/>
      <c r="K159" s="17"/>
      <c r="L159" s="17"/>
      <c r="M159" s="17"/>
      <c r="N159" s="17"/>
      <c r="O159" s="18"/>
      <c r="P159" s="19"/>
    </row>
    <row r="160" spans="2:16" s="37" customFormat="1" ht="27" customHeight="1" thickTop="1" x14ac:dyDescent="0.35">
      <c r="B160" s="19"/>
      <c r="C160" s="12"/>
      <c r="D160" s="12"/>
      <c r="E160" s="12"/>
      <c r="F160" s="12"/>
      <c r="G160" s="12"/>
      <c r="H160" s="12"/>
      <c r="I160" s="12"/>
      <c r="J160" s="12"/>
      <c r="K160" s="12"/>
      <c r="L160" s="12"/>
      <c r="M160" s="12"/>
      <c r="N160" s="12"/>
      <c r="O160" s="13"/>
      <c r="P160" s="20"/>
    </row>
    <row r="161" spans="2:16" s="37" customFormat="1" ht="51.75" customHeight="1" x14ac:dyDescent="0.7">
      <c r="B161" s="20"/>
      <c r="C161" s="95" t="s">
        <v>143</v>
      </c>
      <c r="D161" s="95"/>
      <c r="E161" s="95"/>
      <c r="F161" s="95"/>
      <c r="G161" s="95"/>
      <c r="H161" s="95"/>
      <c r="I161" s="95"/>
      <c r="J161" s="95"/>
      <c r="K161" s="95"/>
      <c r="L161" s="95"/>
      <c r="M161" s="95"/>
      <c r="N161" s="95"/>
      <c r="O161" s="96"/>
      <c r="P161" s="20"/>
    </row>
    <row r="162" spans="2:16" s="37" customFormat="1" ht="12.75" customHeight="1" x14ac:dyDescent="0.7">
      <c r="B162" s="20"/>
      <c r="C162" s="84"/>
      <c r="D162" s="84"/>
      <c r="E162" s="84"/>
      <c r="F162" s="84"/>
      <c r="G162" s="84"/>
      <c r="H162" s="84"/>
      <c r="I162" s="84"/>
      <c r="J162" s="84"/>
      <c r="K162" s="84"/>
      <c r="L162" s="84"/>
      <c r="M162" s="84"/>
      <c r="N162" s="84"/>
      <c r="O162" s="85"/>
      <c r="P162" s="20"/>
    </row>
    <row r="163" spans="2:16" s="37" customFormat="1" ht="42.75" customHeight="1" x14ac:dyDescent="0.65">
      <c r="B163" s="20"/>
      <c r="C163" s="97" t="s">
        <v>142</v>
      </c>
      <c r="D163" s="97"/>
      <c r="E163" s="97"/>
      <c r="F163" s="97"/>
      <c r="G163" s="97"/>
      <c r="H163" s="97"/>
      <c r="I163" s="97"/>
      <c r="J163" s="97"/>
      <c r="K163" s="97"/>
      <c r="L163" s="97"/>
      <c r="M163" s="97"/>
      <c r="N163" s="97"/>
      <c r="O163" s="98"/>
      <c r="P163" s="20"/>
    </row>
    <row r="164" spans="2:16" s="37" customFormat="1" ht="27" customHeight="1" thickBot="1" x14ac:dyDescent="0.4">
      <c r="B164" s="21"/>
      <c r="C164" s="12"/>
      <c r="D164" s="12"/>
      <c r="E164" s="12"/>
      <c r="F164" s="12"/>
      <c r="G164" s="12"/>
      <c r="H164" s="12"/>
      <c r="I164" s="12"/>
      <c r="J164" s="12"/>
      <c r="K164" s="12"/>
      <c r="L164" s="12"/>
      <c r="M164" s="12"/>
      <c r="N164" s="12"/>
      <c r="O164" s="13"/>
      <c r="P164" s="20"/>
    </row>
    <row r="165" spans="2:16" s="37" customFormat="1" ht="9" customHeight="1" thickTop="1" thickBot="1" x14ac:dyDescent="0.4">
      <c r="B165" s="16"/>
      <c r="C165" s="17"/>
      <c r="D165" s="17"/>
      <c r="E165" s="17"/>
      <c r="F165" s="17"/>
      <c r="G165" s="17"/>
      <c r="H165" s="17"/>
      <c r="I165" s="17"/>
      <c r="J165" s="17"/>
      <c r="K165" s="17"/>
      <c r="L165" s="17"/>
      <c r="M165" s="17"/>
      <c r="N165" s="17"/>
      <c r="O165" s="18"/>
      <c r="P165" s="21"/>
    </row>
    <row r="166" spans="2:16" s="37" customFormat="1" ht="27" customHeight="1" thickTop="1" x14ac:dyDescent="0.35">
      <c r="P166" s="73"/>
    </row>
    <row r="167" spans="2:16" s="37" customFormat="1" ht="27" customHeight="1" x14ac:dyDescent="0.35">
      <c r="P167" s="73"/>
    </row>
    <row r="168" spans="2:16" s="37" customFormat="1" ht="27" customHeight="1" x14ac:dyDescent="0.35">
      <c r="P168" s="73"/>
    </row>
    <row r="169" spans="2:16" s="37" customFormat="1" ht="27" customHeight="1" x14ac:dyDescent="0.35">
      <c r="P169" s="73"/>
    </row>
    <row r="170" spans="2:16" s="37" customFormat="1" ht="27" customHeight="1" thickBot="1" x14ac:dyDescent="0.4">
      <c r="P170" s="73"/>
    </row>
    <row r="171" spans="2:16" ht="10.5" customHeight="1" thickTop="1" thickBot="1" x14ac:dyDescent="0.4">
      <c r="B171" s="16"/>
      <c r="C171" s="17"/>
      <c r="D171" s="17"/>
      <c r="E171" s="17"/>
      <c r="F171" s="17"/>
      <c r="G171" s="17"/>
      <c r="H171" s="17"/>
      <c r="I171" s="17"/>
      <c r="J171" s="17"/>
      <c r="K171" s="17"/>
      <c r="L171" s="17"/>
      <c r="M171" s="17"/>
      <c r="N171" s="17"/>
      <c r="O171" s="18"/>
      <c r="P171" s="19"/>
    </row>
    <row r="172" spans="2:16" ht="35.25" customHeight="1" thickTop="1" x14ac:dyDescent="0.35">
      <c r="B172" s="19"/>
      <c r="C172" s="12"/>
      <c r="D172" s="12"/>
      <c r="E172" s="12"/>
      <c r="F172" s="12"/>
      <c r="G172" s="12"/>
      <c r="H172" s="12"/>
      <c r="I172" s="12"/>
      <c r="J172" s="12"/>
      <c r="K172" s="12"/>
      <c r="L172" s="12"/>
      <c r="M172" s="12"/>
      <c r="N172" s="12"/>
      <c r="O172" s="13"/>
      <c r="P172" s="20"/>
    </row>
    <row r="173" spans="2:16" ht="70.5" customHeight="1" x14ac:dyDescent="0.7">
      <c r="B173" s="20"/>
      <c r="C173" s="95" t="s">
        <v>3</v>
      </c>
      <c r="D173" s="95"/>
      <c r="E173" s="95"/>
      <c r="F173" s="95"/>
      <c r="G173" s="95"/>
      <c r="H173" s="95"/>
      <c r="I173" s="95"/>
      <c r="J173" s="95"/>
      <c r="K173" s="95"/>
      <c r="L173" s="95"/>
      <c r="M173" s="95"/>
      <c r="N173" s="95"/>
      <c r="O173" s="96"/>
      <c r="P173" s="20"/>
    </row>
    <row r="174" spans="2:16" ht="28.5" customHeight="1" x14ac:dyDescent="0.7">
      <c r="B174" s="20"/>
      <c r="C174" s="65"/>
      <c r="D174" s="65"/>
      <c r="E174" s="65"/>
      <c r="F174" s="65"/>
      <c r="G174" s="65"/>
      <c r="H174" s="65"/>
      <c r="I174" s="65"/>
      <c r="J174" s="65"/>
      <c r="K174" s="65"/>
      <c r="L174" s="65"/>
      <c r="M174" s="65"/>
      <c r="N174" s="65"/>
      <c r="O174" s="66"/>
      <c r="P174" s="20"/>
    </row>
    <row r="175" spans="2:16" ht="60" customHeight="1" x14ac:dyDescent="0.65">
      <c r="B175" s="20"/>
      <c r="C175" s="97" t="s">
        <v>75</v>
      </c>
      <c r="D175" s="97"/>
      <c r="E175" s="97"/>
      <c r="F175" s="97"/>
      <c r="G175" s="97"/>
      <c r="H175" s="97"/>
      <c r="I175" s="97"/>
      <c r="J175" s="97"/>
      <c r="K175" s="97"/>
      <c r="L175" s="97"/>
      <c r="M175" s="97"/>
      <c r="N175" s="97"/>
      <c r="O175" s="98"/>
      <c r="P175" s="20"/>
    </row>
    <row r="176" spans="2:16" ht="60" customHeight="1" x14ac:dyDescent="0.65">
      <c r="B176" s="20"/>
      <c r="C176" s="58"/>
      <c r="D176" s="58"/>
      <c r="E176" s="58"/>
      <c r="F176" s="58"/>
      <c r="G176" s="58"/>
      <c r="H176" s="58"/>
      <c r="I176" s="58"/>
      <c r="J176" s="58"/>
      <c r="K176" s="58"/>
      <c r="L176" s="58"/>
      <c r="M176" s="58"/>
      <c r="N176" s="58"/>
      <c r="O176" s="59"/>
      <c r="P176" s="20"/>
    </row>
    <row r="177" spans="2:16" ht="93.75" customHeight="1" x14ac:dyDescent="0.65">
      <c r="B177" s="20"/>
      <c r="C177" s="104" t="s">
        <v>73</v>
      </c>
      <c r="D177" s="105"/>
      <c r="E177" s="105"/>
      <c r="F177" s="105"/>
      <c r="G177" s="105"/>
      <c r="H177" s="105"/>
      <c r="I177" s="105"/>
      <c r="J177" s="105"/>
      <c r="K177" s="105"/>
      <c r="L177" s="105"/>
      <c r="M177" s="105"/>
      <c r="N177" s="105"/>
      <c r="O177" s="106"/>
      <c r="P177" s="20"/>
    </row>
    <row r="178" spans="2:16" ht="28.5" customHeight="1" x14ac:dyDescent="0.65">
      <c r="B178" s="20"/>
      <c r="C178" s="74"/>
      <c r="D178" s="74"/>
      <c r="E178" s="74"/>
      <c r="F178" s="74"/>
      <c r="G178" s="74"/>
      <c r="H178" s="74"/>
      <c r="I178" s="74"/>
      <c r="J178" s="74"/>
      <c r="K178" s="74"/>
      <c r="L178" s="74"/>
      <c r="M178" s="74"/>
      <c r="N178" s="74"/>
      <c r="O178" s="75"/>
      <c r="P178" s="20"/>
    </row>
    <row r="179" spans="2:16" ht="60" customHeight="1" x14ac:dyDescent="0.35">
      <c r="B179" s="20"/>
      <c r="C179" s="107" t="s">
        <v>77</v>
      </c>
      <c r="D179" s="108"/>
      <c r="E179" s="108"/>
      <c r="F179" s="108"/>
      <c r="G179" s="108"/>
      <c r="H179" s="108"/>
      <c r="I179" s="108"/>
      <c r="J179" s="108"/>
      <c r="K179" s="108"/>
      <c r="L179" s="108"/>
      <c r="M179" s="108"/>
      <c r="N179" s="108"/>
      <c r="O179" s="109"/>
      <c r="P179" s="20"/>
    </row>
    <row r="180" spans="2:16" ht="6.75" customHeight="1" x14ac:dyDescent="0.35">
      <c r="B180" s="20"/>
      <c r="C180" s="12"/>
      <c r="D180" s="12"/>
      <c r="E180" s="12"/>
      <c r="F180" s="12"/>
      <c r="G180" s="12"/>
      <c r="H180" s="12"/>
      <c r="I180" s="12"/>
      <c r="J180" s="12"/>
      <c r="K180" s="12"/>
      <c r="L180" s="12"/>
      <c r="M180" s="12"/>
      <c r="N180" s="12"/>
      <c r="O180" s="13"/>
      <c r="P180" s="20"/>
    </row>
    <row r="181" spans="2:16" ht="26.25" thickBot="1" x14ac:dyDescent="0.4">
      <c r="B181" s="21"/>
      <c r="C181" s="12"/>
      <c r="D181" s="12"/>
      <c r="E181" s="12"/>
      <c r="F181" s="12"/>
      <c r="G181" s="12"/>
      <c r="H181" s="12"/>
      <c r="I181" s="12"/>
      <c r="J181" s="12"/>
      <c r="K181" s="12"/>
      <c r="L181" s="12"/>
      <c r="M181" s="12"/>
      <c r="N181" s="12"/>
      <c r="O181" s="13"/>
      <c r="P181" s="20"/>
    </row>
    <row r="182" spans="2:16" ht="10.5" customHeight="1" thickTop="1" thickBot="1" x14ac:dyDescent="0.4">
      <c r="B182" s="16"/>
      <c r="C182" s="17"/>
      <c r="D182" s="17"/>
      <c r="E182" s="17"/>
      <c r="F182" s="17"/>
      <c r="G182" s="17"/>
      <c r="H182" s="17"/>
      <c r="I182" s="17"/>
      <c r="J182" s="17"/>
      <c r="K182" s="17"/>
      <c r="L182" s="17"/>
      <c r="M182" s="17"/>
      <c r="N182" s="17"/>
      <c r="O182" s="18"/>
      <c r="P182" s="21"/>
    </row>
    <row r="183" spans="2:16" s="37" customFormat="1" ht="27" customHeight="1" thickTop="1" x14ac:dyDescent="0.35">
      <c r="P183" s="73"/>
    </row>
    <row r="184" spans="2:16" s="37" customFormat="1" ht="27" customHeight="1" x14ac:dyDescent="0.35">
      <c r="P184" s="73"/>
    </row>
    <row r="185" spans="2:16" s="37" customFormat="1" ht="27" customHeight="1" x14ac:dyDescent="0.35">
      <c r="P185" s="73"/>
    </row>
    <row r="186" spans="2:16" s="37" customFormat="1" ht="27" customHeight="1" x14ac:dyDescent="0.35">
      <c r="P186" s="73"/>
    </row>
    <row r="187" spans="2:16" s="37" customFormat="1" ht="27" customHeight="1" x14ac:dyDescent="0.35">
      <c r="P187" s="73"/>
    </row>
    <row r="188" spans="2:16" s="37" customFormat="1" ht="27" customHeight="1" x14ac:dyDescent="0.35">
      <c r="P188" s="73"/>
    </row>
    <row r="189" spans="2:16" s="37" customFormat="1" ht="27" customHeight="1" x14ac:dyDescent="0.35">
      <c r="P189" s="73"/>
    </row>
    <row r="190" spans="2:16" s="37" customFormat="1" ht="27" customHeight="1" x14ac:dyDescent="0.35">
      <c r="P190" s="73"/>
    </row>
    <row r="191" spans="2:16" s="37" customFormat="1" ht="27" customHeight="1" x14ac:dyDescent="0.35">
      <c r="P191" s="73"/>
    </row>
    <row r="192" spans="2:16" s="37" customFormat="1" ht="27" customHeight="1" x14ac:dyDescent="0.35">
      <c r="P192" s="73"/>
    </row>
    <row r="193" spans="16:16" s="37" customFormat="1" ht="27" customHeight="1" x14ac:dyDescent="0.35">
      <c r="P193" s="73"/>
    </row>
    <row r="194" spans="16:16" s="37" customFormat="1" ht="27" customHeight="1" x14ac:dyDescent="0.35">
      <c r="P194" s="73"/>
    </row>
    <row r="195" spans="16:16" s="37" customFormat="1" ht="27" customHeight="1" x14ac:dyDescent="0.35">
      <c r="P195" s="73"/>
    </row>
    <row r="196" spans="16:16" s="37" customFormat="1" ht="27" customHeight="1" x14ac:dyDescent="0.35">
      <c r="P196" s="73"/>
    </row>
    <row r="197" spans="16:16" s="37" customFormat="1" ht="27" customHeight="1" x14ac:dyDescent="0.35">
      <c r="P197" s="73"/>
    </row>
    <row r="198" spans="16:16" s="37" customFormat="1" ht="27" customHeight="1" x14ac:dyDescent="0.35">
      <c r="P198" s="73"/>
    </row>
    <row r="199" spans="16:16" s="37" customFormat="1" ht="27" customHeight="1" x14ac:dyDescent="0.35">
      <c r="P199" s="73"/>
    </row>
    <row r="200" spans="16:16" s="37" customFormat="1" ht="27" customHeight="1" x14ac:dyDescent="0.35">
      <c r="P200" s="73"/>
    </row>
    <row r="201" spans="16:16" s="37" customFormat="1" ht="27" customHeight="1" x14ac:dyDescent="0.35">
      <c r="P201" s="73"/>
    </row>
    <row r="202" spans="16:16" s="37" customFormat="1" ht="27" customHeight="1" x14ac:dyDescent="0.35">
      <c r="P202" s="73"/>
    </row>
    <row r="203" spans="16:16" s="37" customFormat="1" ht="27" customHeight="1" x14ac:dyDescent="0.35">
      <c r="P203" s="73"/>
    </row>
    <row r="204" spans="16:16" s="37" customFormat="1" ht="27" customHeight="1" x14ac:dyDescent="0.35">
      <c r="P204" s="73"/>
    </row>
    <row r="205" spans="16:16" s="37" customFormat="1" ht="27" customHeight="1" x14ac:dyDescent="0.35">
      <c r="P205" s="73"/>
    </row>
    <row r="206" spans="16:16" s="37" customFormat="1" ht="27" customHeight="1" x14ac:dyDescent="0.35">
      <c r="P206" s="73"/>
    </row>
    <row r="207" spans="16:16" s="37" customFormat="1" ht="27" customHeight="1" x14ac:dyDescent="0.35">
      <c r="P207" s="73"/>
    </row>
    <row r="208" spans="16:16" s="37" customFormat="1" ht="27" customHeight="1" x14ac:dyDescent="0.35">
      <c r="P208" s="73"/>
    </row>
    <row r="209" spans="2:16" s="37" customFormat="1" ht="27" customHeight="1" x14ac:dyDescent="0.35">
      <c r="P209" s="73"/>
    </row>
    <row r="210" spans="2:16" s="37" customFormat="1" ht="27" customHeight="1" x14ac:dyDescent="0.35">
      <c r="P210" s="73"/>
    </row>
    <row r="211" spans="2:16" s="37" customFormat="1" ht="27" customHeight="1" x14ac:dyDescent="0.35">
      <c r="P211" s="73"/>
    </row>
    <row r="212" spans="2:16" s="37" customFormat="1" ht="27" customHeight="1" x14ac:dyDescent="0.35">
      <c r="P212" s="73"/>
    </row>
    <row r="213" spans="2:16" s="37" customFormat="1" ht="27" customHeight="1" x14ac:dyDescent="0.35">
      <c r="P213" s="73"/>
    </row>
    <row r="214" spans="2:16" s="37" customFormat="1" ht="27" customHeight="1" thickBot="1" x14ac:dyDescent="0.4">
      <c r="P214" s="73"/>
    </row>
    <row r="215" spans="2:16" ht="10.5" customHeight="1" thickTop="1" thickBot="1" x14ac:dyDescent="0.4">
      <c r="B215" s="16"/>
      <c r="C215" s="17"/>
      <c r="D215" s="17"/>
      <c r="E215" s="17"/>
      <c r="F215" s="17"/>
      <c r="G215" s="17"/>
      <c r="H215" s="17"/>
      <c r="I215" s="17"/>
      <c r="J215" s="17"/>
      <c r="K215" s="17"/>
      <c r="L215" s="17"/>
      <c r="M215" s="17"/>
      <c r="N215" s="17"/>
      <c r="O215" s="18"/>
      <c r="P215" s="19"/>
    </row>
    <row r="216" spans="2:16" ht="35.25" customHeight="1" thickTop="1" x14ac:dyDescent="0.35">
      <c r="B216" s="19"/>
      <c r="C216" s="12"/>
      <c r="D216" s="12"/>
      <c r="E216" s="12"/>
      <c r="F216" s="12"/>
      <c r="G216" s="12"/>
      <c r="H216" s="12"/>
      <c r="I216" s="12"/>
      <c r="J216" s="12"/>
      <c r="K216" s="12"/>
      <c r="L216" s="12"/>
      <c r="M216" s="12"/>
      <c r="N216" s="12"/>
      <c r="O216" s="13"/>
      <c r="P216" s="20"/>
    </row>
    <row r="217" spans="2:16" ht="70.5" customHeight="1" x14ac:dyDescent="0.7">
      <c r="B217" s="20"/>
      <c r="C217" s="95" t="s">
        <v>3</v>
      </c>
      <c r="D217" s="95"/>
      <c r="E217" s="95"/>
      <c r="F217" s="95"/>
      <c r="G217" s="95"/>
      <c r="H217" s="95"/>
      <c r="I217" s="95"/>
      <c r="J217" s="95"/>
      <c r="K217" s="95"/>
      <c r="L217" s="95"/>
      <c r="M217" s="95"/>
      <c r="N217" s="95"/>
      <c r="O217" s="96"/>
      <c r="P217" s="20"/>
    </row>
    <row r="218" spans="2:16" ht="28.5" customHeight="1" x14ac:dyDescent="0.7">
      <c r="B218" s="20"/>
      <c r="C218" s="65"/>
      <c r="D218" s="65"/>
      <c r="E218" s="65"/>
      <c r="F218" s="65"/>
      <c r="G218" s="65"/>
      <c r="H218" s="65"/>
      <c r="I218" s="65"/>
      <c r="J218" s="65"/>
      <c r="K218" s="65"/>
      <c r="L218" s="65"/>
      <c r="M218" s="65"/>
      <c r="N218" s="65"/>
      <c r="O218" s="66"/>
      <c r="P218" s="20"/>
    </row>
    <row r="219" spans="2:16" ht="60" customHeight="1" x14ac:dyDescent="0.65">
      <c r="B219" s="20"/>
      <c r="C219" s="97" t="s">
        <v>75</v>
      </c>
      <c r="D219" s="97"/>
      <c r="E219" s="97"/>
      <c r="F219" s="97"/>
      <c r="G219" s="97"/>
      <c r="H219" s="97"/>
      <c r="I219" s="97"/>
      <c r="J219" s="97"/>
      <c r="K219" s="97"/>
      <c r="L219" s="97"/>
      <c r="M219" s="97"/>
      <c r="N219" s="97"/>
      <c r="O219" s="98"/>
      <c r="P219" s="20"/>
    </row>
    <row r="220" spans="2:16" ht="60" customHeight="1" x14ac:dyDescent="0.65">
      <c r="B220" s="20"/>
      <c r="C220" s="58"/>
      <c r="D220" s="58"/>
      <c r="E220" s="58"/>
      <c r="F220" s="58"/>
      <c r="G220" s="58"/>
      <c r="H220" s="58"/>
      <c r="I220" s="58"/>
      <c r="J220" s="58"/>
      <c r="K220" s="58"/>
      <c r="L220" s="58"/>
      <c r="M220" s="58"/>
      <c r="N220" s="58"/>
      <c r="O220" s="59"/>
      <c r="P220" s="20"/>
    </row>
    <row r="221" spans="2:16" ht="93.75" customHeight="1" x14ac:dyDescent="0.65">
      <c r="B221" s="20"/>
      <c r="C221" s="104" t="s">
        <v>73</v>
      </c>
      <c r="D221" s="105"/>
      <c r="E221" s="105"/>
      <c r="F221" s="105"/>
      <c r="G221" s="105"/>
      <c r="H221" s="105"/>
      <c r="I221" s="105"/>
      <c r="J221" s="105"/>
      <c r="K221" s="105"/>
      <c r="L221" s="105"/>
      <c r="M221" s="105"/>
      <c r="N221" s="105"/>
      <c r="O221" s="106"/>
      <c r="P221" s="20"/>
    </row>
    <row r="222" spans="2:16" ht="28.5" customHeight="1" x14ac:dyDescent="0.65">
      <c r="B222" s="20"/>
      <c r="C222" s="74"/>
      <c r="D222" s="74"/>
      <c r="E222" s="74"/>
      <c r="F222" s="74"/>
      <c r="G222" s="74"/>
      <c r="H222" s="74"/>
      <c r="I222" s="74"/>
      <c r="J222" s="74"/>
      <c r="K222" s="74"/>
      <c r="L222" s="74"/>
      <c r="M222" s="74"/>
      <c r="N222" s="74"/>
      <c r="O222" s="75"/>
      <c r="P222" s="20"/>
    </row>
    <row r="223" spans="2:16" ht="60" customHeight="1" x14ac:dyDescent="0.35">
      <c r="B223" s="20"/>
      <c r="C223" s="107" t="s">
        <v>78</v>
      </c>
      <c r="D223" s="108"/>
      <c r="E223" s="108"/>
      <c r="F223" s="108"/>
      <c r="G223" s="108"/>
      <c r="H223" s="108"/>
      <c r="I223" s="108"/>
      <c r="J223" s="108"/>
      <c r="K223" s="108"/>
      <c r="L223" s="108"/>
      <c r="M223" s="108"/>
      <c r="N223" s="108"/>
      <c r="O223" s="109"/>
      <c r="P223" s="20"/>
    </row>
    <row r="224" spans="2:16" ht="6.75" customHeight="1" x14ac:dyDescent="0.35">
      <c r="B224" s="20"/>
      <c r="C224" s="12"/>
      <c r="D224" s="12"/>
      <c r="E224" s="12"/>
      <c r="F224" s="12"/>
      <c r="G224" s="12"/>
      <c r="H224" s="12"/>
      <c r="I224" s="12"/>
      <c r="J224" s="12"/>
      <c r="K224" s="12"/>
      <c r="L224" s="12"/>
      <c r="M224" s="12"/>
      <c r="N224" s="12"/>
      <c r="O224" s="13"/>
      <c r="P224" s="20"/>
    </row>
    <row r="225" spans="2:16" ht="26.25" thickBot="1" x14ac:dyDescent="0.4">
      <c r="B225" s="21"/>
      <c r="C225" s="12"/>
      <c r="D225" s="12"/>
      <c r="E225" s="12"/>
      <c r="F225" s="12"/>
      <c r="G225" s="12"/>
      <c r="H225" s="12"/>
      <c r="I225" s="12"/>
      <c r="J225" s="12"/>
      <c r="K225" s="12"/>
      <c r="L225" s="12"/>
      <c r="M225" s="12"/>
      <c r="N225" s="12"/>
      <c r="O225" s="13"/>
      <c r="P225" s="20"/>
    </row>
    <row r="226" spans="2:16" ht="10.5" customHeight="1" thickTop="1" thickBot="1" x14ac:dyDescent="0.4">
      <c r="B226" s="16"/>
      <c r="C226" s="17"/>
      <c r="D226" s="17"/>
      <c r="E226" s="17"/>
      <c r="F226" s="17"/>
      <c r="G226" s="17"/>
      <c r="H226" s="17"/>
      <c r="I226" s="17"/>
      <c r="J226" s="17"/>
      <c r="K226" s="17"/>
      <c r="L226" s="17"/>
      <c r="M226" s="17"/>
      <c r="N226" s="17"/>
      <c r="O226" s="18"/>
      <c r="P226" s="21"/>
    </row>
    <row r="227" spans="2:16" s="37" customFormat="1" ht="27" customHeight="1" thickTop="1" x14ac:dyDescent="0.35">
      <c r="P227" s="73"/>
    </row>
    <row r="228" spans="2:16" s="37" customFormat="1" ht="27" customHeight="1" x14ac:dyDescent="0.35">
      <c r="P228" s="73"/>
    </row>
    <row r="229" spans="2:16" s="37" customFormat="1" ht="27" customHeight="1" x14ac:dyDescent="0.35">
      <c r="P229" s="73"/>
    </row>
    <row r="230" spans="2:16" s="37" customFormat="1" ht="27" customHeight="1" x14ac:dyDescent="0.35">
      <c r="P230" s="73"/>
    </row>
    <row r="231" spans="2:16" s="37" customFormat="1" ht="27" customHeight="1" x14ac:dyDescent="0.35">
      <c r="P231" s="73"/>
    </row>
    <row r="232" spans="2:16" s="37" customFormat="1" ht="27" customHeight="1" x14ac:dyDescent="0.35">
      <c r="P232" s="73"/>
    </row>
    <row r="233" spans="2:16" s="37" customFormat="1" ht="27" customHeight="1" x14ac:dyDescent="0.35">
      <c r="P233" s="73"/>
    </row>
    <row r="234" spans="2:16" s="37" customFormat="1" ht="27" customHeight="1" x14ac:dyDescent="0.35">
      <c r="P234" s="73"/>
    </row>
    <row r="235" spans="2:16" s="37" customFormat="1" ht="27" customHeight="1" x14ac:dyDescent="0.35">
      <c r="P235" s="73"/>
    </row>
    <row r="236" spans="2:16" s="37" customFormat="1" ht="27" customHeight="1" x14ac:dyDescent="0.35">
      <c r="P236" s="73"/>
    </row>
    <row r="237" spans="2:16" s="37" customFormat="1" ht="27" customHeight="1" x14ac:dyDescent="0.35">
      <c r="P237" s="73"/>
    </row>
    <row r="238" spans="2:16" s="37" customFormat="1" ht="27" customHeight="1" x14ac:dyDescent="0.35">
      <c r="P238" s="73"/>
    </row>
    <row r="239" spans="2:16" s="37" customFormat="1" ht="27" customHeight="1" x14ac:dyDescent="0.35">
      <c r="P239" s="73"/>
    </row>
    <row r="240" spans="2:16" s="37" customFormat="1" ht="27" customHeight="1" x14ac:dyDescent="0.35">
      <c r="P240" s="73"/>
    </row>
    <row r="241" spans="2:16" s="37" customFormat="1" ht="27" customHeight="1" x14ac:dyDescent="0.35">
      <c r="P241" s="73"/>
    </row>
    <row r="242" spans="2:16" s="37" customFormat="1" ht="27" customHeight="1" x14ac:dyDescent="0.35">
      <c r="P242" s="73"/>
    </row>
    <row r="243" spans="2:16" s="37" customFormat="1" ht="27" customHeight="1" x14ac:dyDescent="0.35">
      <c r="P243" s="73"/>
    </row>
    <row r="244" spans="2:16" s="37" customFormat="1" ht="27" customHeight="1" x14ac:dyDescent="0.35">
      <c r="P244" s="73"/>
    </row>
    <row r="245" spans="2:16" s="37" customFormat="1" ht="27" customHeight="1" x14ac:dyDescent="0.35">
      <c r="P245" s="73"/>
    </row>
    <row r="246" spans="2:16" s="37" customFormat="1" ht="27" customHeight="1" x14ac:dyDescent="0.35">
      <c r="P246" s="73"/>
    </row>
    <row r="247" spans="2:16" s="37" customFormat="1" ht="27" customHeight="1" x14ac:dyDescent="0.35">
      <c r="P247" s="73"/>
    </row>
    <row r="248" spans="2:16" s="37" customFormat="1" ht="27" customHeight="1" x14ac:dyDescent="0.35">
      <c r="P248" s="73"/>
    </row>
    <row r="249" spans="2:16" s="37" customFormat="1" ht="27" customHeight="1" x14ac:dyDescent="0.35">
      <c r="P249" s="73"/>
    </row>
    <row r="250" spans="2:16" s="37" customFormat="1" ht="27" customHeight="1" x14ac:dyDescent="0.35">
      <c r="P250" s="73"/>
    </row>
    <row r="251" spans="2:16" s="37" customFormat="1" ht="27" customHeight="1" x14ac:dyDescent="0.35">
      <c r="P251" s="73"/>
    </row>
    <row r="252" spans="2:16" s="37" customFormat="1" ht="27" customHeight="1" x14ac:dyDescent="0.35">
      <c r="P252" s="73"/>
    </row>
    <row r="253" spans="2:16" s="37" customFormat="1" ht="27" customHeight="1" x14ac:dyDescent="0.35">
      <c r="P253" s="73"/>
    </row>
    <row r="254" spans="2:16" s="37" customFormat="1" ht="27" customHeight="1" x14ac:dyDescent="0.35">
      <c r="P254" s="73"/>
    </row>
    <row r="255" spans="2:16" s="37" customFormat="1" ht="27" customHeight="1" thickBot="1" x14ac:dyDescent="0.4">
      <c r="P255" s="73"/>
    </row>
    <row r="256" spans="2:16" ht="10.5" customHeight="1" thickTop="1" thickBot="1" x14ac:dyDescent="0.4">
      <c r="B256" s="16"/>
      <c r="C256" s="17"/>
      <c r="D256" s="17"/>
      <c r="E256" s="17"/>
      <c r="F256" s="17"/>
      <c r="G256" s="17"/>
      <c r="H256" s="17"/>
      <c r="I256" s="17"/>
      <c r="J256" s="17"/>
      <c r="K256" s="17"/>
      <c r="L256" s="17"/>
      <c r="M256" s="17"/>
      <c r="N256" s="17"/>
      <c r="O256" s="18"/>
      <c r="P256" s="19"/>
    </row>
    <row r="257" spans="2:16" ht="35.25" customHeight="1" thickTop="1" x14ac:dyDescent="0.35">
      <c r="B257" s="19"/>
      <c r="C257" s="12"/>
      <c r="D257" s="12"/>
      <c r="E257" s="12"/>
      <c r="F257" s="12"/>
      <c r="G257" s="12"/>
      <c r="H257" s="12"/>
      <c r="I257" s="12"/>
      <c r="J257" s="12"/>
      <c r="K257" s="12"/>
      <c r="L257" s="12"/>
      <c r="M257" s="12"/>
      <c r="N257" s="12"/>
      <c r="O257" s="13"/>
      <c r="P257" s="20"/>
    </row>
    <row r="258" spans="2:16" ht="70.5" customHeight="1" x14ac:dyDescent="0.7">
      <c r="B258" s="20"/>
      <c r="C258" s="95" t="s">
        <v>3</v>
      </c>
      <c r="D258" s="95"/>
      <c r="E258" s="95"/>
      <c r="F258" s="95"/>
      <c r="G258" s="95"/>
      <c r="H258" s="95"/>
      <c r="I258" s="95"/>
      <c r="J258" s="95"/>
      <c r="K258" s="95"/>
      <c r="L258" s="95"/>
      <c r="M258" s="95"/>
      <c r="N258" s="95"/>
      <c r="O258" s="96"/>
      <c r="P258" s="20"/>
    </row>
    <row r="259" spans="2:16" ht="28.5" customHeight="1" x14ac:dyDescent="0.7">
      <c r="B259" s="20"/>
      <c r="C259" s="65"/>
      <c r="D259" s="65"/>
      <c r="E259" s="65"/>
      <c r="F259" s="65"/>
      <c r="G259" s="65"/>
      <c r="H259" s="65"/>
      <c r="I259" s="65"/>
      <c r="J259" s="65"/>
      <c r="K259" s="65"/>
      <c r="L259" s="65"/>
      <c r="M259" s="65"/>
      <c r="N259" s="65"/>
      <c r="O259" s="66"/>
      <c r="P259" s="20"/>
    </row>
    <row r="260" spans="2:16" ht="60" customHeight="1" x14ac:dyDescent="0.65">
      <c r="B260" s="20"/>
      <c r="C260" s="97" t="s">
        <v>75</v>
      </c>
      <c r="D260" s="97"/>
      <c r="E260" s="97"/>
      <c r="F260" s="97"/>
      <c r="G260" s="97"/>
      <c r="H260" s="97"/>
      <c r="I260" s="97"/>
      <c r="J260" s="97"/>
      <c r="K260" s="97"/>
      <c r="L260" s="97"/>
      <c r="M260" s="97"/>
      <c r="N260" s="97"/>
      <c r="O260" s="98"/>
      <c r="P260" s="20"/>
    </row>
    <row r="261" spans="2:16" ht="60" customHeight="1" x14ac:dyDescent="0.65">
      <c r="B261" s="20"/>
      <c r="C261" s="58"/>
      <c r="D261" s="58"/>
      <c r="E261" s="58"/>
      <c r="F261" s="58"/>
      <c r="G261" s="58"/>
      <c r="H261" s="58"/>
      <c r="I261" s="58"/>
      <c r="J261" s="58"/>
      <c r="K261" s="58"/>
      <c r="L261" s="58"/>
      <c r="M261" s="58"/>
      <c r="N261" s="58"/>
      <c r="O261" s="59"/>
      <c r="P261" s="20"/>
    </row>
    <row r="262" spans="2:16" ht="93.75" customHeight="1" x14ac:dyDescent="0.65">
      <c r="B262" s="20"/>
      <c r="C262" s="104" t="s">
        <v>73</v>
      </c>
      <c r="D262" s="105"/>
      <c r="E262" s="105"/>
      <c r="F262" s="105"/>
      <c r="G262" s="105"/>
      <c r="H262" s="105"/>
      <c r="I262" s="105"/>
      <c r="J262" s="105"/>
      <c r="K262" s="105"/>
      <c r="L262" s="105"/>
      <c r="M262" s="105"/>
      <c r="N262" s="105"/>
      <c r="O262" s="106"/>
      <c r="P262" s="20"/>
    </row>
    <row r="263" spans="2:16" ht="28.5" customHeight="1" x14ac:dyDescent="0.65">
      <c r="B263" s="20"/>
      <c r="C263" s="74"/>
      <c r="D263" s="74"/>
      <c r="E263" s="74"/>
      <c r="F263" s="74"/>
      <c r="G263" s="74"/>
      <c r="H263" s="74"/>
      <c r="I263" s="74"/>
      <c r="J263" s="74"/>
      <c r="K263" s="74"/>
      <c r="L263" s="74"/>
      <c r="M263" s="74"/>
      <c r="N263" s="74"/>
      <c r="O263" s="75"/>
      <c r="P263" s="20"/>
    </row>
    <row r="264" spans="2:16" ht="60" customHeight="1" x14ac:dyDescent="0.35">
      <c r="B264" s="20"/>
      <c r="C264" s="107" t="s">
        <v>79</v>
      </c>
      <c r="D264" s="108"/>
      <c r="E264" s="108"/>
      <c r="F264" s="108"/>
      <c r="G264" s="108"/>
      <c r="H264" s="108"/>
      <c r="I264" s="108"/>
      <c r="J264" s="108"/>
      <c r="K264" s="108"/>
      <c r="L264" s="108"/>
      <c r="M264" s="108"/>
      <c r="N264" s="108"/>
      <c r="O264" s="109"/>
      <c r="P264" s="20"/>
    </row>
    <row r="265" spans="2:16" ht="6.75" customHeight="1" x14ac:dyDescent="0.35">
      <c r="B265" s="20"/>
      <c r="C265" s="12"/>
      <c r="D265" s="12"/>
      <c r="E265" s="12"/>
      <c r="F265" s="12"/>
      <c r="G265" s="12"/>
      <c r="H265" s="12"/>
      <c r="I265" s="12"/>
      <c r="J265" s="12"/>
      <c r="K265" s="12"/>
      <c r="L265" s="12"/>
      <c r="M265" s="12"/>
      <c r="N265" s="12"/>
      <c r="O265" s="13"/>
      <c r="P265" s="20"/>
    </row>
    <row r="266" spans="2:16" ht="26.25" thickBot="1" x14ac:dyDescent="0.4">
      <c r="B266" s="21"/>
      <c r="C266" s="12"/>
      <c r="D266" s="12"/>
      <c r="E266" s="12"/>
      <c r="F266" s="12"/>
      <c r="G266" s="12"/>
      <c r="H266" s="12"/>
      <c r="I266" s="12"/>
      <c r="J266" s="12"/>
      <c r="K266" s="12"/>
      <c r="L266" s="12"/>
      <c r="M266" s="12"/>
      <c r="N266" s="12"/>
      <c r="O266" s="13"/>
      <c r="P266" s="20"/>
    </row>
    <row r="267" spans="2:16" ht="10.5" customHeight="1" thickTop="1" thickBot="1" x14ac:dyDescent="0.4">
      <c r="B267" s="16"/>
      <c r="C267" s="17"/>
      <c r="D267" s="17"/>
      <c r="E267" s="17"/>
      <c r="F267" s="17"/>
      <c r="G267" s="17"/>
      <c r="H267" s="17"/>
      <c r="I267" s="17"/>
      <c r="J267" s="17"/>
      <c r="K267" s="17"/>
      <c r="L267" s="17"/>
      <c r="M267" s="17"/>
      <c r="N267" s="17"/>
      <c r="O267" s="18"/>
      <c r="P267" s="21"/>
    </row>
    <row r="268" spans="2:16" s="37" customFormat="1" ht="27" customHeight="1" thickTop="1" x14ac:dyDescent="0.35">
      <c r="P268" s="73"/>
    </row>
    <row r="269" spans="2:16" s="37" customFormat="1" ht="27" customHeight="1" x14ac:dyDescent="0.35">
      <c r="P269" s="73"/>
    </row>
    <row r="270" spans="2:16" s="37" customFormat="1" ht="27" customHeight="1" x14ac:dyDescent="0.35">
      <c r="P270" s="73"/>
    </row>
    <row r="271" spans="2:16" s="37" customFormat="1" ht="27" customHeight="1" x14ac:dyDescent="0.35">
      <c r="P271" s="73"/>
    </row>
    <row r="272" spans="2:16" s="37" customFormat="1" ht="27" customHeight="1" x14ac:dyDescent="0.35">
      <c r="P272" s="73"/>
    </row>
    <row r="273" spans="2:16" s="37" customFormat="1" ht="27" customHeight="1" x14ac:dyDescent="0.35">
      <c r="P273" s="73"/>
    </row>
    <row r="274" spans="2:16" s="37" customFormat="1" ht="27" customHeight="1" x14ac:dyDescent="0.35">
      <c r="P274" s="73"/>
    </row>
    <row r="275" spans="2:16" s="37" customFormat="1" ht="27" customHeight="1" x14ac:dyDescent="0.35">
      <c r="P275" s="73"/>
    </row>
    <row r="276" spans="2:16" s="37" customFormat="1" ht="27" customHeight="1" x14ac:dyDescent="0.35">
      <c r="P276" s="73"/>
    </row>
    <row r="277" spans="2:16" s="37" customFormat="1" ht="27" customHeight="1" x14ac:dyDescent="0.35">
      <c r="P277" s="73"/>
    </row>
    <row r="278" spans="2:16" s="37" customFormat="1" ht="27" customHeight="1" x14ac:dyDescent="0.35">
      <c r="P278" s="73"/>
    </row>
    <row r="279" spans="2:16" s="37" customFormat="1" ht="27" customHeight="1" x14ac:dyDescent="0.35">
      <c r="P279" s="73"/>
    </row>
    <row r="280" spans="2:16" s="37" customFormat="1" ht="27" customHeight="1" x14ac:dyDescent="0.35">
      <c r="P280" s="73"/>
    </row>
    <row r="281" spans="2:16" s="37" customFormat="1" ht="27" customHeight="1" x14ac:dyDescent="0.35">
      <c r="P281" s="73"/>
    </row>
    <row r="282" spans="2:16" ht="19.5" customHeight="1" x14ac:dyDescent="0.35">
      <c r="B282" s="20"/>
      <c r="C282" s="12"/>
      <c r="D282" s="12"/>
      <c r="E282" s="12"/>
      <c r="F282" s="12"/>
      <c r="G282" s="12"/>
      <c r="H282" s="12"/>
      <c r="I282" s="12"/>
      <c r="J282" s="12"/>
      <c r="K282" s="12"/>
      <c r="L282" s="12"/>
      <c r="M282" s="12"/>
      <c r="N282" s="12"/>
      <c r="O282" s="13"/>
      <c r="P282" s="20"/>
    </row>
    <row r="283" spans="2:16" ht="70.5" customHeight="1" x14ac:dyDescent="0.7">
      <c r="B283" s="20"/>
      <c r="C283" s="111" t="s">
        <v>3</v>
      </c>
      <c r="D283" s="95"/>
      <c r="E283" s="95"/>
      <c r="F283" s="95"/>
      <c r="G283" s="95"/>
      <c r="H283" s="95"/>
      <c r="I283" s="95"/>
      <c r="J283" s="95"/>
      <c r="K283" s="95"/>
      <c r="L283" s="95"/>
      <c r="M283" s="95"/>
      <c r="N283" s="95"/>
      <c r="O283" s="96"/>
      <c r="P283" s="20"/>
    </row>
    <row r="284" spans="2:16" ht="19.5" customHeight="1" x14ac:dyDescent="0.65">
      <c r="B284" s="20"/>
      <c r="C284" s="48"/>
      <c r="D284" s="48"/>
      <c r="E284" s="48"/>
      <c r="F284" s="48"/>
      <c r="G284" s="48"/>
      <c r="H284" s="48"/>
      <c r="I284" s="48"/>
      <c r="J284" s="48"/>
      <c r="K284" s="48"/>
      <c r="L284" s="48"/>
      <c r="M284" s="50"/>
      <c r="N284" s="50"/>
      <c r="O284" s="49"/>
      <c r="P284" s="20"/>
    </row>
    <row r="285" spans="2:16" ht="150.75" customHeight="1" x14ac:dyDescent="0.65">
      <c r="B285" s="20"/>
      <c r="C285" s="97" t="s">
        <v>71</v>
      </c>
      <c r="D285" s="97"/>
      <c r="E285" s="97"/>
      <c r="F285" s="97"/>
      <c r="G285" s="97"/>
      <c r="H285" s="97"/>
      <c r="I285" s="97"/>
      <c r="J285" s="97"/>
      <c r="K285" s="97"/>
      <c r="L285" s="97"/>
      <c r="M285" s="97"/>
      <c r="N285" s="97"/>
      <c r="O285" s="98"/>
      <c r="P285" s="20"/>
    </row>
    <row r="286" spans="2:16" ht="21" customHeight="1" x14ac:dyDescent="0.35">
      <c r="B286" s="20"/>
      <c r="C286" s="12"/>
      <c r="D286" s="12"/>
      <c r="E286" s="12"/>
      <c r="F286" s="12"/>
      <c r="G286" s="12"/>
      <c r="H286" s="12"/>
      <c r="I286" s="12"/>
      <c r="J286" s="12"/>
      <c r="K286" s="12"/>
      <c r="L286" s="12"/>
      <c r="M286" s="12"/>
      <c r="N286" s="12"/>
      <c r="O286" s="13"/>
      <c r="P286" s="20"/>
    </row>
    <row r="287" spans="2:16" ht="55.5" customHeight="1" x14ac:dyDescent="0.35">
      <c r="B287" s="20"/>
      <c r="C287" s="107" t="s">
        <v>72</v>
      </c>
      <c r="D287" s="108"/>
      <c r="E287" s="108"/>
      <c r="F287" s="108"/>
      <c r="G287" s="108"/>
      <c r="H287" s="108"/>
      <c r="I287" s="108"/>
      <c r="J287" s="108"/>
      <c r="K287" s="108"/>
      <c r="L287" s="108"/>
      <c r="M287" s="108"/>
      <c r="N287" s="108"/>
      <c r="O287" s="109"/>
      <c r="P287" s="20"/>
    </row>
    <row r="288" spans="2:16" ht="18.75" customHeight="1" x14ac:dyDescent="0.35">
      <c r="B288" s="20"/>
      <c r="C288" s="67"/>
      <c r="D288" s="68"/>
      <c r="E288" s="68"/>
      <c r="F288" s="68"/>
      <c r="G288" s="68"/>
      <c r="H288" s="68"/>
      <c r="I288" s="68"/>
      <c r="J288" s="68"/>
      <c r="K288" s="68"/>
      <c r="L288" s="68"/>
      <c r="M288" s="68"/>
      <c r="N288" s="68"/>
      <c r="O288" s="69"/>
      <c r="P288" s="20"/>
    </row>
    <row r="289" spans="2:16" ht="56.25" customHeight="1" x14ac:dyDescent="0.35">
      <c r="B289" s="20"/>
      <c r="C289" s="107" t="s">
        <v>68</v>
      </c>
      <c r="D289" s="108"/>
      <c r="E289" s="108"/>
      <c r="F289" s="108"/>
      <c r="G289" s="108"/>
      <c r="H289" s="108"/>
      <c r="I289" s="108"/>
      <c r="J289" s="108"/>
      <c r="K289" s="108"/>
      <c r="L289" s="108"/>
      <c r="M289" s="108"/>
      <c r="N289" s="108"/>
      <c r="O289" s="109"/>
      <c r="P289" s="20"/>
    </row>
    <row r="290" spans="2:16" ht="6.75" customHeight="1" x14ac:dyDescent="0.35">
      <c r="B290" s="20"/>
      <c r="C290" s="12"/>
      <c r="D290" s="12"/>
      <c r="E290" s="12"/>
      <c r="F290" s="12"/>
      <c r="G290" s="12"/>
      <c r="H290" s="12"/>
      <c r="I290" s="12"/>
      <c r="J290" s="12"/>
      <c r="K290" s="12"/>
      <c r="L290" s="12"/>
      <c r="M290" s="12"/>
      <c r="N290" s="12"/>
      <c r="O290" s="13"/>
      <c r="P290" s="20"/>
    </row>
    <row r="291" spans="2:16" ht="26.25" thickBot="1" x14ac:dyDescent="0.4">
      <c r="B291" s="21"/>
      <c r="C291" s="12"/>
      <c r="D291" s="12"/>
      <c r="E291" s="12"/>
      <c r="F291" s="12"/>
      <c r="G291" s="12"/>
      <c r="H291" s="12"/>
      <c r="I291" s="12"/>
      <c r="J291" s="12"/>
      <c r="K291" s="12"/>
      <c r="L291" s="12"/>
      <c r="M291" s="12"/>
      <c r="N291" s="12"/>
      <c r="O291" s="13"/>
      <c r="P291" s="20"/>
    </row>
    <row r="292" spans="2:16" ht="10.5" customHeight="1" thickTop="1" thickBot="1" x14ac:dyDescent="0.4">
      <c r="B292" s="16"/>
      <c r="C292" s="17"/>
      <c r="D292" s="17"/>
      <c r="E292" s="17"/>
      <c r="F292" s="17"/>
      <c r="G292" s="17"/>
      <c r="H292" s="17"/>
      <c r="I292" s="17"/>
      <c r="J292" s="17"/>
      <c r="K292" s="17"/>
      <c r="L292" s="17"/>
      <c r="M292" s="17"/>
      <c r="N292" s="17"/>
      <c r="O292" s="18"/>
      <c r="P292" s="21"/>
    </row>
    <row r="293" spans="2:16" ht="26.25" thickTop="1" x14ac:dyDescent="0.35"/>
    <row r="306" spans="2:16" ht="26.25" thickBot="1" x14ac:dyDescent="0.4"/>
    <row r="307" spans="2:16" ht="22.5" customHeight="1" thickTop="1" thickBot="1" x14ac:dyDescent="0.4">
      <c r="B307" s="16"/>
      <c r="C307" s="17"/>
      <c r="D307" s="17"/>
      <c r="E307" s="17"/>
      <c r="F307" s="17"/>
      <c r="G307" s="17"/>
      <c r="H307" s="17"/>
      <c r="I307" s="17"/>
      <c r="J307" s="17"/>
      <c r="K307" s="17"/>
      <c r="L307" s="17"/>
      <c r="M307" s="17"/>
      <c r="N307" s="17"/>
      <c r="O307" s="18"/>
      <c r="P307" s="19"/>
    </row>
    <row r="308" spans="2:16" ht="28.5" customHeight="1" thickTop="1" x14ac:dyDescent="0.35">
      <c r="B308" s="19"/>
      <c r="C308" s="12"/>
      <c r="D308" s="12"/>
      <c r="E308" s="12"/>
      <c r="F308" s="12"/>
      <c r="G308" s="12"/>
      <c r="H308" s="12"/>
      <c r="I308" s="12"/>
      <c r="J308" s="12"/>
      <c r="K308" s="12"/>
      <c r="L308" s="12"/>
      <c r="M308" s="12"/>
      <c r="N308" s="12"/>
      <c r="O308" s="13"/>
      <c r="P308" s="20"/>
    </row>
    <row r="309" spans="2:16" ht="64.5" customHeight="1" x14ac:dyDescent="0.7">
      <c r="B309" s="20"/>
      <c r="C309" s="111" t="s">
        <v>3</v>
      </c>
      <c r="D309" s="95"/>
      <c r="E309" s="95"/>
      <c r="F309" s="95"/>
      <c r="G309" s="95"/>
      <c r="H309" s="95"/>
      <c r="I309" s="95"/>
      <c r="J309" s="95"/>
      <c r="K309" s="95"/>
      <c r="L309" s="95"/>
      <c r="M309" s="95"/>
      <c r="N309" s="95"/>
      <c r="O309" s="96"/>
      <c r="P309" s="20"/>
    </row>
    <row r="310" spans="2:16" ht="27.75" customHeight="1" x14ac:dyDescent="0.65">
      <c r="B310" s="20"/>
      <c r="C310" s="63"/>
      <c r="D310" s="63"/>
      <c r="E310" s="63"/>
      <c r="F310" s="63"/>
      <c r="G310" s="63"/>
      <c r="H310" s="63"/>
      <c r="I310" s="63"/>
      <c r="J310" s="63"/>
      <c r="K310" s="63"/>
      <c r="L310" s="63"/>
      <c r="M310" s="63"/>
      <c r="N310" s="63"/>
      <c r="O310" s="64"/>
      <c r="P310" s="20"/>
    </row>
    <row r="311" spans="2:16" ht="18.75" customHeight="1" x14ac:dyDescent="0.65">
      <c r="B311" s="20"/>
      <c r="C311" s="63"/>
      <c r="D311" s="63"/>
      <c r="E311" s="63"/>
      <c r="F311" s="63"/>
      <c r="G311" s="63"/>
      <c r="H311" s="63"/>
      <c r="I311" s="63"/>
      <c r="J311" s="63"/>
      <c r="K311" s="63"/>
      <c r="L311" s="63"/>
      <c r="M311" s="63"/>
      <c r="N311" s="63"/>
      <c r="O311" s="64"/>
      <c r="P311" s="20"/>
    </row>
    <row r="312" spans="2:16" ht="104.25" customHeight="1" x14ac:dyDescent="0.35">
      <c r="B312" s="20"/>
      <c r="C312" s="107" t="s">
        <v>70</v>
      </c>
      <c r="D312" s="108"/>
      <c r="E312" s="108"/>
      <c r="F312" s="108"/>
      <c r="G312" s="108"/>
      <c r="H312" s="108"/>
      <c r="I312" s="108"/>
      <c r="J312" s="108"/>
      <c r="K312" s="108"/>
      <c r="L312" s="108"/>
      <c r="M312" s="108"/>
      <c r="N312" s="108"/>
      <c r="O312" s="109"/>
      <c r="P312" s="20"/>
    </row>
    <row r="313" spans="2:16" ht="21" customHeight="1" x14ac:dyDescent="0.35">
      <c r="B313" s="20"/>
      <c r="C313" s="12"/>
      <c r="D313" s="12"/>
      <c r="E313" s="12"/>
      <c r="F313" s="12"/>
      <c r="G313" s="12"/>
      <c r="H313" s="12"/>
      <c r="I313" s="12"/>
      <c r="J313" s="12"/>
      <c r="K313" s="12"/>
      <c r="L313" s="12"/>
      <c r="M313" s="12"/>
      <c r="N313" s="12"/>
      <c r="O313" s="13"/>
      <c r="P313" s="20"/>
    </row>
    <row r="314" spans="2:16" ht="78.75" customHeight="1" x14ac:dyDescent="0.35">
      <c r="B314" s="20"/>
      <c r="C314" s="116" t="s">
        <v>56</v>
      </c>
      <c r="D314" s="117"/>
      <c r="E314" s="117"/>
      <c r="F314" s="117"/>
      <c r="G314" s="117"/>
      <c r="H314" s="117"/>
      <c r="I314" s="117"/>
      <c r="J314" s="117"/>
      <c r="K314" s="117"/>
      <c r="L314" s="117"/>
      <c r="M314" s="117"/>
      <c r="N314" s="117"/>
      <c r="O314" s="118"/>
      <c r="P314" s="20"/>
    </row>
    <row r="315" spans="2:16" ht="6.75" customHeight="1" x14ac:dyDescent="0.35">
      <c r="B315" s="20"/>
      <c r="C315" s="12"/>
      <c r="D315" s="12"/>
      <c r="E315" s="12"/>
      <c r="F315" s="12"/>
      <c r="G315" s="12"/>
      <c r="H315" s="12"/>
      <c r="I315" s="12"/>
      <c r="J315" s="12"/>
      <c r="K315" s="12"/>
      <c r="L315" s="12"/>
      <c r="M315" s="12"/>
      <c r="N315" s="12"/>
      <c r="O315" s="13"/>
      <c r="P315" s="20"/>
    </row>
    <row r="316" spans="2:16" ht="26.25" thickBot="1" x14ac:dyDescent="0.4">
      <c r="B316" s="21"/>
      <c r="C316" s="12"/>
      <c r="D316" s="12"/>
      <c r="E316" s="12"/>
      <c r="F316" s="12"/>
      <c r="G316" s="12"/>
      <c r="H316" s="12"/>
      <c r="I316" s="12"/>
      <c r="J316" s="12"/>
      <c r="K316" s="12"/>
      <c r="L316" s="12"/>
      <c r="M316" s="12"/>
      <c r="N316" s="12"/>
      <c r="O316" s="13"/>
      <c r="P316" s="20"/>
    </row>
    <row r="317" spans="2:16" ht="10.5" customHeight="1" thickTop="1" thickBot="1" x14ac:dyDescent="0.4">
      <c r="B317" s="16"/>
      <c r="C317" s="17"/>
      <c r="D317" s="17"/>
      <c r="E317" s="17"/>
      <c r="F317" s="17"/>
      <c r="G317" s="17"/>
      <c r="H317" s="17"/>
      <c r="I317" s="17"/>
      <c r="J317" s="17"/>
      <c r="K317" s="17"/>
      <c r="L317" s="17"/>
      <c r="M317" s="17"/>
      <c r="N317" s="17"/>
      <c r="O317" s="18"/>
      <c r="P317" s="21"/>
    </row>
    <row r="318" spans="2:16" ht="26.25" thickTop="1" x14ac:dyDescent="0.35"/>
    <row r="390" spans="2:16" ht="26.25" thickBot="1" x14ac:dyDescent="0.4"/>
    <row r="391" spans="2:16" ht="10.5" customHeight="1" thickTop="1" thickBot="1" x14ac:dyDescent="0.4">
      <c r="B391" s="16"/>
      <c r="C391" s="17"/>
      <c r="D391" s="17"/>
      <c r="E391" s="17"/>
      <c r="F391" s="17"/>
      <c r="G391" s="17"/>
      <c r="H391" s="17"/>
      <c r="I391" s="17"/>
      <c r="J391" s="17"/>
      <c r="K391" s="17"/>
      <c r="L391" s="17"/>
      <c r="M391" s="17"/>
      <c r="N391" s="17"/>
      <c r="O391" s="18"/>
      <c r="P391" s="19"/>
    </row>
    <row r="392" spans="2:16" ht="39" customHeight="1" thickTop="1" x14ac:dyDescent="0.35">
      <c r="B392" s="19"/>
      <c r="C392" s="12"/>
      <c r="D392" s="12"/>
      <c r="E392" s="12"/>
      <c r="F392" s="12"/>
      <c r="G392" s="12"/>
      <c r="H392" s="12"/>
      <c r="I392" s="12"/>
      <c r="J392" s="12"/>
      <c r="K392" s="12"/>
      <c r="L392" s="12"/>
      <c r="M392" s="12"/>
      <c r="N392" s="12"/>
      <c r="O392" s="13"/>
      <c r="P392" s="20"/>
    </row>
    <row r="393" spans="2:16" ht="64.5" customHeight="1" x14ac:dyDescent="0.7">
      <c r="B393" s="20"/>
      <c r="C393" s="95" t="s">
        <v>3</v>
      </c>
      <c r="D393" s="95"/>
      <c r="E393" s="95"/>
      <c r="F393" s="95"/>
      <c r="G393" s="95"/>
      <c r="H393" s="95"/>
      <c r="I393" s="95"/>
      <c r="J393" s="95"/>
      <c r="K393" s="95"/>
      <c r="L393" s="95"/>
      <c r="M393" s="95"/>
      <c r="N393" s="95"/>
      <c r="O393" s="96"/>
      <c r="P393" s="20"/>
    </row>
    <row r="394" spans="2:16" ht="15.75" customHeight="1" x14ac:dyDescent="0.65">
      <c r="B394" s="20"/>
      <c r="C394" s="63"/>
      <c r="D394" s="63"/>
      <c r="E394" s="63"/>
      <c r="F394" s="63"/>
      <c r="G394" s="63"/>
      <c r="H394" s="63"/>
      <c r="I394" s="63"/>
      <c r="J394" s="63"/>
      <c r="K394" s="63"/>
      <c r="L394" s="63"/>
      <c r="M394" s="63"/>
      <c r="N394" s="63"/>
      <c r="O394" s="64"/>
      <c r="P394" s="20"/>
    </row>
    <row r="395" spans="2:16" ht="99" customHeight="1" x14ac:dyDescent="0.65">
      <c r="B395" s="20"/>
      <c r="C395" s="112" t="s">
        <v>63</v>
      </c>
      <c r="D395" s="97"/>
      <c r="E395" s="97"/>
      <c r="F395" s="97"/>
      <c r="G395" s="97"/>
      <c r="H395" s="97"/>
      <c r="I395" s="97"/>
      <c r="J395" s="97"/>
      <c r="K395" s="97"/>
      <c r="L395" s="97"/>
      <c r="M395" s="97"/>
      <c r="N395" s="97"/>
      <c r="O395" s="98"/>
      <c r="P395" s="20"/>
    </row>
    <row r="396" spans="2:16" ht="18" customHeight="1" x14ac:dyDescent="0.35">
      <c r="B396" s="20"/>
      <c r="C396" s="12"/>
      <c r="D396" s="12"/>
      <c r="E396" s="12"/>
      <c r="F396" s="12"/>
      <c r="G396" s="12"/>
      <c r="H396" s="12"/>
      <c r="I396" s="12"/>
      <c r="J396" s="12"/>
      <c r="K396" s="12"/>
      <c r="L396" s="12"/>
      <c r="M396" s="12"/>
      <c r="N396" s="12"/>
      <c r="O396" s="13"/>
      <c r="P396" s="20"/>
    </row>
    <row r="397" spans="2:16" ht="97.5" customHeight="1" x14ac:dyDescent="0.35">
      <c r="B397" s="20"/>
      <c r="C397" s="124" t="s">
        <v>64</v>
      </c>
      <c r="D397" s="125"/>
      <c r="E397" s="125"/>
      <c r="F397" s="125"/>
      <c r="G397" s="125"/>
      <c r="H397" s="125"/>
      <c r="I397" s="125"/>
      <c r="J397" s="125"/>
      <c r="K397" s="125"/>
      <c r="L397" s="125"/>
      <c r="M397" s="125"/>
      <c r="N397" s="125"/>
      <c r="O397" s="126"/>
      <c r="P397" s="20"/>
    </row>
    <row r="398" spans="2:16" ht="17.25" customHeight="1" x14ac:dyDescent="0.35">
      <c r="B398" s="20"/>
      <c r="C398" s="55"/>
      <c r="D398" s="55"/>
      <c r="E398" s="55"/>
      <c r="F398" s="55"/>
      <c r="G398" s="55"/>
      <c r="H398" s="55"/>
      <c r="I398" s="55"/>
      <c r="J398" s="55"/>
      <c r="K398" s="55"/>
      <c r="L398" s="55"/>
      <c r="M398" s="55"/>
      <c r="N398" s="55"/>
      <c r="O398" s="56"/>
      <c r="P398" s="20"/>
    </row>
    <row r="399" spans="2:16" ht="58.5" customHeight="1" x14ac:dyDescent="0.35">
      <c r="B399" s="20"/>
      <c r="C399" s="107" t="s">
        <v>66</v>
      </c>
      <c r="D399" s="108"/>
      <c r="E399" s="108"/>
      <c r="F399" s="108"/>
      <c r="G399" s="108"/>
      <c r="H399" s="108"/>
      <c r="I399" s="108"/>
      <c r="J399" s="108"/>
      <c r="K399" s="108"/>
      <c r="L399" s="108"/>
      <c r="M399" s="108"/>
      <c r="N399" s="108"/>
      <c r="O399" s="109"/>
      <c r="P399" s="20"/>
    </row>
    <row r="400" spans="2:16" ht="6.75" customHeight="1" x14ac:dyDescent="0.35">
      <c r="B400" s="20"/>
      <c r="C400" s="12"/>
      <c r="D400" s="12"/>
      <c r="E400" s="12"/>
      <c r="F400" s="12"/>
      <c r="G400" s="12"/>
      <c r="H400" s="12"/>
      <c r="I400" s="12"/>
      <c r="J400" s="12"/>
      <c r="K400" s="12"/>
      <c r="L400" s="12"/>
      <c r="M400" s="12"/>
      <c r="N400" s="12"/>
      <c r="O400" s="13"/>
      <c r="P400" s="20"/>
    </row>
    <row r="401" spans="2:16" ht="26.25" thickBot="1" x14ac:dyDescent="0.4">
      <c r="B401" s="21"/>
      <c r="C401" s="12"/>
      <c r="D401" s="12"/>
      <c r="E401" s="12"/>
      <c r="F401" s="12"/>
      <c r="G401" s="12"/>
      <c r="H401" s="12"/>
      <c r="I401" s="12"/>
      <c r="J401" s="12"/>
      <c r="K401" s="12"/>
      <c r="L401" s="12"/>
      <c r="M401" s="12"/>
      <c r="N401" s="12"/>
      <c r="O401" s="13"/>
      <c r="P401" s="20"/>
    </row>
    <row r="402" spans="2:16" ht="10.5" customHeight="1" thickTop="1" thickBot="1" x14ac:dyDescent="0.4">
      <c r="B402" s="16"/>
      <c r="C402" s="17"/>
      <c r="D402" s="17"/>
      <c r="E402" s="17"/>
      <c r="F402" s="17"/>
      <c r="G402" s="17"/>
      <c r="H402" s="17"/>
      <c r="I402" s="17"/>
      <c r="J402" s="17"/>
      <c r="K402" s="17"/>
      <c r="L402" s="17"/>
      <c r="M402" s="17"/>
      <c r="N402" s="17"/>
      <c r="O402" s="18"/>
      <c r="P402" s="21"/>
    </row>
    <row r="403" spans="2:16" ht="26.25" thickTop="1" x14ac:dyDescent="0.35"/>
    <row r="407" spans="2:16" ht="26.25" thickBot="1" x14ac:dyDescent="0.4"/>
    <row r="408" spans="2:16" ht="23.25" customHeight="1" thickTop="1" thickBot="1" x14ac:dyDescent="0.4">
      <c r="B408" s="16"/>
      <c r="C408" s="17"/>
      <c r="D408" s="17"/>
      <c r="E408" s="17"/>
      <c r="F408" s="17"/>
      <c r="G408" s="17"/>
      <c r="H408" s="17"/>
      <c r="I408" s="17"/>
      <c r="J408" s="17"/>
      <c r="K408" s="17"/>
      <c r="L408" s="17"/>
      <c r="M408" s="17"/>
      <c r="N408" s="17"/>
      <c r="O408" s="18"/>
      <c r="P408" s="19"/>
    </row>
    <row r="409" spans="2:16" ht="39" customHeight="1" thickTop="1" x14ac:dyDescent="0.35">
      <c r="B409" s="19"/>
      <c r="C409" s="12"/>
      <c r="D409" s="12"/>
      <c r="E409" s="12"/>
      <c r="F409" s="12"/>
      <c r="G409" s="12"/>
      <c r="H409" s="12"/>
      <c r="I409" s="12"/>
      <c r="J409" s="12"/>
      <c r="K409" s="12"/>
      <c r="L409" s="12"/>
      <c r="M409" s="12"/>
      <c r="N409" s="12"/>
      <c r="O409" s="13"/>
      <c r="P409" s="20"/>
    </row>
    <row r="410" spans="2:16" ht="64.5" customHeight="1" x14ac:dyDescent="0.7">
      <c r="B410" s="20"/>
      <c r="C410" s="95" t="s">
        <v>3</v>
      </c>
      <c r="D410" s="95"/>
      <c r="E410" s="95"/>
      <c r="F410" s="95"/>
      <c r="G410" s="95"/>
      <c r="H410" s="95"/>
      <c r="I410" s="95"/>
      <c r="J410" s="95"/>
      <c r="K410" s="95"/>
      <c r="L410" s="95"/>
      <c r="M410" s="95"/>
      <c r="N410" s="95"/>
      <c r="O410" s="96"/>
      <c r="P410" s="20"/>
    </row>
    <row r="411" spans="2:16" ht="15.75" customHeight="1" x14ac:dyDescent="0.65">
      <c r="B411" s="20"/>
      <c r="C411" s="34"/>
      <c r="D411" s="34"/>
      <c r="E411" s="34"/>
      <c r="F411" s="34"/>
      <c r="G411" s="34"/>
      <c r="H411" s="34"/>
      <c r="I411" s="34"/>
      <c r="J411" s="34"/>
      <c r="K411" s="34"/>
      <c r="L411" s="34"/>
      <c r="M411" s="50"/>
      <c r="N411" s="50"/>
      <c r="O411" s="35"/>
      <c r="P411" s="20"/>
    </row>
    <row r="412" spans="2:16" ht="99" customHeight="1" x14ac:dyDescent="0.65">
      <c r="B412" s="20"/>
      <c r="C412" s="112" t="s">
        <v>58</v>
      </c>
      <c r="D412" s="97"/>
      <c r="E412" s="97"/>
      <c r="F412" s="97"/>
      <c r="G412" s="97"/>
      <c r="H412" s="97"/>
      <c r="I412" s="97"/>
      <c r="J412" s="97"/>
      <c r="K412" s="97"/>
      <c r="L412" s="97"/>
      <c r="M412" s="97"/>
      <c r="N412" s="97"/>
      <c r="O412" s="98"/>
      <c r="P412" s="20"/>
    </row>
    <row r="413" spans="2:16" ht="24.75" customHeight="1" x14ac:dyDescent="0.35">
      <c r="B413" s="20"/>
      <c r="C413" s="12"/>
      <c r="D413" s="12"/>
      <c r="E413" s="12"/>
      <c r="F413" s="12"/>
      <c r="G413" s="12"/>
      <c r="H413" s="12"/>
      <c r="I413" s="12"/>
      <c r="J413" s="12"/>
      <c r="K413" s="12"/>
      <c r="L413" s="12"/>
      <c r="M413" s="12"/>
      <c r="N413" s="12"/>
      <c r="O413" s="13"/>
      <c r="P413" s="20"/>
    </row>
    <row r="414" spans="2:16" ht="97.5" customHeight="1" x14ac:dyDescent="0.35">
      <c r="B414" s="20"/>
      <c r="C414" s="124" t="s">
        <v>65</v>
      </c>
      <c r="D414" s="125"/>
      <c r="E414" s="125"/>
      <c r="F414" s="125"/>
      <c r="G414" s="125"/>
      <c r="H414" s="125"/>
      <c r="I414" s="125"/>
      <c r="J414" s="125"/>
      <c r="K414" s="125"/>
      <c r="L414" s="125"/>
      <c r="M414" s="125"/>
      <c r="N414" s="125"/>
      <c r="O414" s="126"/>
      <c r="P414" s="20"/>
    </row>
    <row r="415" spans="2:16" ht="24" customHeight="1" x14ac:dyDescent="0.35">
      <c r="B415" s="20"/>
      <c r="C415" s="42"/>
      <c r="D415" s="42"/>
      <c r="E415" s="42"/>
      <c r="F415" s="42"/>
      <c r="G415" s="42"/>
      <c r="H415" s="42"/>
      <c r="I415" s="42"/>
      <c r="J415" s="42"/>
      <c r="K415" s="42"/>
      <c r="L415" s="42"/>
      <c r="M415" s="51"/>
      <c r="N415" s="51"/>
      <c r="O415" s="43"/>
      <c r="P415" s="20"/>
    </row>
    <row r="416" spans="2:16" ht="54" customHeight="1" x14ac:dyDescent="0.35">
      <c r="B416" s="20"/>
      <c r="C416" s="107" t="s">
        <v>67</v>
      </c>
      <c r="D416" s="108"/>
      <c r="E416" s="108"/>
      <c r="F416" s="108"/>
      <c r="G416" s="108"/>
      <c r="H416" s="108"/>
      <c r="I416" s="108"/>
      <c r="J416" s="108"/>
      <c r="K416" s="108"/>
      <c r="L416" s="108"/>
      <c r="M416" s="108"/>
      <c r="N416" s="108"/>
      <c r="O416" s="109"/>
      <c r="P416" s="20"/>
    </row>
    <row r="417" spans="2:16" ht="6.75" customHeight="1" x14ac:dyDescent="0.35">
      <c r="B417" s="20"/>
      <c r="C417" s="12"/>
      <c r="D417" s="12"/>
      <c r="E417" s="12"/>
      <c r="F417" s="12"/>
      <c r="G417" s="12"/>
      <c r="H417" s="12"/>
      <c r="I417" s="12"/>
      <c r="J417" s="12"/>
      <c r="K417" s="12"/>
      <c r="L417" s="12"/>
      <c r="M417" s="12"/>
      <c r="N417" s="12"/>
      <c r="O417" s="13"/>
      <c r="P417" s="20"/>
    </row>
    <row r="418" spans="2:16" ht="26.25" thickBot="1" x14ac:dyDescent="0.4">
      <c r="B418" s="21"/>
      <c r="C418" s="12"/>
      <c r="D418" s="12"/>
      <c r="E418" s="12"/>
      <c r="F418" s="12"/>
      <c r="G418" s="12"/>
      <c r="H418" s="12"/>
      <c r="I418" s="12"/>
      <c r="J418" s="12"/>
      <c r="K418" s="12"/>
      <c r="L418" s="12"/>
      <c r="M418" s="12"/>
      <c r="N418" s="12"/>
      <c r="O418" s="13"/>
      <c r="P418" s="20"/>
    </row>
    <row r="419" spans="2:16" ht="10.5" customHeight="1" thickTop="1" thickBot="1" x14ac:dyDescent="0.4">
      <c r="B419" s="16"/>
      <c r="C419" s="17"/>
      <c r="D419" s="17"/>
      <c r="E419" s="17"/>
      <c r="F419" s="17"/>
      <c r="G419" s="17"/>
      <c r="H419" s="17"/>
      <c r="I419" s="17"/>
      <c r="J419" s="17"/>
      <c r="K419" s="17"/>
      <c r="L419" s="17"/>
      <c r="M419" s="17"/>
      <c r="N419" s="17"/>
      <c r="O419" s="18"/>
      <c r="P419" s="21"/>
    </row>
    <row r="420" spans="2:16" ht="26.25" thickTop="1" x14ac:dyDescent="0.35"/>
    <row r="449" spans="2:16" ht="26.25" thickBot="1" x14ac:dyDescent="0.4"/>
    <row r="450" spans="2:16" ht="10.5" customHeight="1" thickTop="1" thickBot="1" x14ac:dyDescent="0.4">
      <c r="B450" s="16"/>
      <c r="C450" s="17"/>
      <c r="D450" s="17"/>
      <c r="E450" s="17"/>
      <c r="F450" s="17"/>
      <c r="G450" s="17"/>
      <c r="H450" s="17"/>
      <c r="I450" s="17"/>
      <c r="J450" s="17"/>
      <c r="K450" s="17"/>
      <c r="L450" s="17"/>
      <c r="M450" s="17"/>
      <c r="N450" s="17"/>
      <c r="O450" s="18"/>
      <c r="P450" s="19"/>
    </row>
    <row r="451" spans="2:16" ht="39" customHeight="1" thickTop="1" x14ac:dyDescent="0.35">
      <c r="B451" s="19"/>
      <c r="C451" s="12"/>
      <c r="D451" s="12"/>
      <c r="E451" s="12"/>
      <c r="F451" s="12"/>
      <c r="G451" s="12"/>
      <c r="H451" s="12"/>
      <c r="I451" s="12"/>
      <c r="J451" s="12"/>
      <c r="K451" s="12"/>
      <c r="L451" s="12"/>
      <c r="M451" s="12"/>
      <c r="N451" s="12"/>
      <c r="O451" s="13"/>
      <c r="P451" s="20"/>
    </row>
    <row r="452" spans="2:16" ht="64.5" customHeight="1" x14ac:dyDescent="0.65">
      <c r="B452" s="20"/>
      <c r="C452" s="139" t="s">
        <v>47</v>
      </c>
      <c r="D452" s="139"/>
      <c r="E452" s="139"/>
      <c r="F452" s="139"/>
      <c r="G452" s="139"/>
      <c r="H452" s="139"/>
      <c r="I452" s="139"/>
      <c r="J452" s="139"/>
      <c r="K452" s="139"/>
      <c r="L452" s="139"/>
      <c r="M452" s="139"/>
      <c r="N452" s="139"/>
      <c r="O452" s="140"/>
      <c r="P452" s="20"/>
    </row>
    <row r="453" spans="2:16" ht="39" customHeight="1" x14ac:dyDescent="0.65">
      <c r="B453" s="20"/>
      <c r="C453" s="40"/>
      <c r="D453" s="40"/>
      <c r="E453" s="40"/>
      <c r="F453" s="40"/>
      <c r="G453" s="40"/>
      <c r="H453" s="40"/>
      <c r="I453" s="40"/>
      <c r="J453" s="40"/>
      <c r="K453" s="40"/>
      <c r="L453" s="40"/>
      <c r="M453" s="50"/>
      <c r="N453" s="50"/>
      <c r="O453" s="41"/>
      <c r="P453" s="20"/>
    </row>
    <row r="454" spans="2:16" ht="48.75" customHeight="1" x14ac:dyDescent="0.6">
      <c r="B454" s="20"/>
      <c r="C454" s="113" t="s">
        <v>48</v>
      </c>
      <c r="D454" s="114"/>
      <c r="E454" s="114"/>
      <c r="F454" s="114"/>
      <c r="G454" s="114"/>
      <c r="H454" s="114"/>
      <c r="I454" s="114"/>
      <c r="J454" s="114"/>
      <c r="K454" s="114"/>
      <c r="L454" s="114"/>
      <c r="M454" s="114"/>
      <c r="N454" s="114"/>
      <c r="O454" s="115"/>
      <c r="P454" s="20"/>
    </row>
    <row r="455" spans="2:16" ht="27.75" customHeight="1" x14ac:dyDescent="0.35">
      <c r="B455" s="20"/>
      <c r="C455" s="12"/>
      <c r="D455" s="12"/>
      <c r="E455" s="12"/>
      <c r="F455" s="12"/>
      <c r="G455" s="12"/>
      <c r="H455" s="12"/>
      <c r="I455" s="12"/>
      <c r="J455" s="12"/>
      <c r="K455" s="12"/>
      <c r="L455" s="12"/>
      <c r="M455" s="12"/>
      <c r="N455" s="12"/>
      <c r="O455" s="13"/>
      <c r="P455" s="20"/>
    </row>
    <row r="456" spans="2:16" ht="19.5" customHeight="1" x14ac:dyDescent="0.35">
      <c r="B456" s="20"/>
      <c r="C456" s="12"/>
      <c r="D456" s="12"/>
      <c r="E456" s="12"/>
      <c r="F456" s="12"/>
      <c r="G456" s="12"/>
      <c r="H456" s="12"/>
      <c r="I456" s="12"/>
      <c r="J456" s="12"/>
      <c r="K456" s="12"/>
      <c r="L456" s="12"/>
      <c r="M456" s="12"/>
      <c r="N456" s="12"/>
      <c r="O456" s="13"/>
      <c r="P456" s="20"/>
    </row>
    <row r="457" spans="2:16" ht="60" customHeight="1" x14ac:dyDescent="0.35">
      <c r="B457" s="20"/>
      <c r="C457" s="136" t="s">
        <v>49</v>
      </c>
      <c r="D457" s="137"/>
      <c r="E457" s="137"/>
      <c r="F457" s="137"/>
      <c r="G457" s="137"/>
      <c r="H457" s="137"/>
      <c r="I457" s="137"/>
      <c r="J457" s="137"/>
      <c r="K457" s="137"/>
      <c r="L457" s="137"/>
      <c r="M457" s="137"/>
      <c r="N457" s="137"/>
      <c r="O457" s="138"/>
      <c r="P457" s="20"/>
    </row>
    <row r="458" spans="2:16" ht="39" customHeight="1" x14ac:dyDescent="0.35">
      <c r="B458" s="20"/>
      <c r="C458" s="38"/>
      <c r="D458" s="38"/>
      <c r="E458" s="38"/>
      <c r="F458" s="38"/>
      <c r="G458" s="38"/>
      <c r="H458" s="38"/>
      <c r="I458" s="38"/>
      <c r="J458" s="38"/>
      <c r="K458" s="38"/>
      <c r="L458" s="38"/>
      <c r="M458" s="51"/>
      <c r="N458" s="51"/>
      <c r="O458" s="39"/>
      <c r="P458" s="20"/>
    </row>
    <row r="459" spans="2:16" ht="52.5" customHeight="1" x14ac:dyDescent="0.35">
      <c r="B459" s="20"/>
      <c r="C459" s="141" t="s">
        <v>46</v>
      </c>
      <c r="D459" s="142"/>
      <c r="E459" s="142"/>
      <c r="F459" s="142"/>
      <c r="G459" s="142"/>
      <c r="H459" s="142"/>
      <c r="I459" s="142"/>
      <c r="J459" s="142"/>
      <c r="K459" s="142"/>
      <c r="L459" s="142"/>
      <c r="M459" s="142"/>
      <c r="N459" s="142"/>
      <c r="O459" s="143"/>
      <c r="P459" s="20"/>
    </row>
    <row r="460" spans="2:16" ht="6.75" customHeight="1" x14ac:dyDescent="0.35">
      <c r="B460" s="20"/>
      <c r="C460" s="12"/>
      <c r="D460" s="12"/>
      <c r="E460" s="12"/>
      <c r="F460" s="12"/>
      <c r="G460" s="12"/>
      <c r="H460" s="12"/>
      <c r="I460" s="12"/>
      <c r="J460" s="12"/>
      <c r="K460" s="12"/>
      <c r="L460" s="12"/>
      <c r="M460" s="12"/>
      <c r="N460" s="12"/>
      <c r="O460" s="13"/>
      <c r="P460" s="20"/>
    </row>
    <row r="461" spans="2:16" ht="26.25" thickBot="1" x14ac:dyDescent="0.4">
      <c r="B461" s="21"/>
      <c r="C461" s="12"/>
      <c r="D461" s="12"/>
      <c r="E461" s="12"/>
      <c r="F461" s="12"/>
      <c r="G461" s="12"/>
      <c r="H461" s="12"/>
      <c r="I461" s="12"/>
      <c r="J461" s="12"/>
      <c r="K461" s="12"/>
      <c r="L461" s="12"/>
      <c r="M461" s="12"/>
      <c r="N461" s="12"/>
      <c r="O461" s="13"/>
      <c r="P461" s="20"/>
    </row>
    <row r="462" spans="2:16" ht="10.5" customHeight="1" thickTop="1" thickBot="1" x14ac:dyDescent="0.4">
      <c r="B462" s="16"/>
      <c r="C462" s="17"/>
      <c r="D462" s="17"/>
      <c r="E462" s="17"/>
      <c r="F462" s="17"/>
      <c r="G462" s="17"/>
      <c r="H462" s="17"/>
      <c r="I462" s="17"/>
      <c r="J462" s="17"/>
      <c r="K462" s="17"/>
      <c r="L462" s="17"/>
      <c r="M462" s="17"/>
      <c r="N462" s="17"/>
      <c r="O462" s="18"/>
      <c r="P462" s="21"/>
    </row>
    <row r="463" spans="2:16" ht="26.25" thickTop="1" x14ac:dyDescent="0.35"/>
    <row r="474" spans="2:16" ht="26.25" thickBot="1" x14ac:dyDescent="0.4"/>
    <row r="475" spans="2:16" ht="10.5" customHeight="1" thickTop="1" thickBot="1" x14ac:dyDescent="0.4">
      <c r="B475" s="16"/>
      <c r="C475" s="17"/>
      <c r="D475" s="17"/>
      <c r="E475" s="17"/>
      <c r="F475" s="17"/>
      <c r="G475" s="17"/>
      <c r="H475" s="17"/>
      <c r="I475" s="17"/>
      <c r="J475" s="17"/>
      <c r="K475" s="17"/>
      <c r="L475" s="17"/>
      <c r="M475" s="17"/>
      <c r="N475" s="17"/>
      <c r="O475" s="18"/>
      <c r="P475" s="19"/>
    </row>
    <row r="476" spans="2:16" ht="26.25" thickTop="1" x14ac:dyDescent="0.35">
      <c r="B476" s="19"/>
      <c r="C476" s="12"/>
      <c r="D476" s="12"/>
      <c r="E476" s="12"/>
      <c r="F476" s="12"/>
      <c r="G476" s="12"/>
      <c r="H476" s="12"/>
      <c r="I476" s="12"/>
      <c r="J476" s="12"/>
      <c r="K476" s="12"/>
      <c r="L476" s="12"/>
      <c r="M476" s="12"/>
      <c r="N476" s="12"/>
      <c r="O476" s="13"/>
      <c r="P476" s="20"/>
    </row>
    <row r="477" spans="2:16" ht="64.5" customHeight="1" x14ac:dyDescent="0.65">
      <c r="B477" s="20"/>
      <c r="C477" s="112" t="s">
        <v>3</v>
      </c>
      <c r="D477" s="97"/>
      <c r="E477" s="97"/>
      <c r="F477" s="97"/>
      <c r="G477" s="97"/>
      <c r="H477" s="97"/>
      <c r="I477" s="97"/>
      <c r="J477" s="97"/>
      <c r="K477" s="97"/>
      <c r="L477" s="97"/>
      <c r="M477" s="97"/>
      <c r="N477" s="97"/>
      <c r="O477" s="98"/>
      <c r="P477" s="20"/>
    </row>
    <row r="478" spans="2:16" ht="27.75" customHeight="1" x14ac:dyDescent="0.65">
      <c r="B478" s="20"/>
      <c r="C478" s="34"/>
      <c r="D478" s="34"/>
      <c r="E478" s="34"/>
      <c r="F478" s="34"/>
      <c r="G478" s="34"/>
      <c r="H478" s="34"/>
      <c r="I478" s="34"/>
      <c r="J478" s="34"/>
      <c r="K478" s="34"/>
      <c r="L478" s="34"/>
      <c r="M478" s="50"/>
      <c r="N478" s="50"/>
      <c r="O478" s="35"/>
      <c r="P478" s="20"/>
    </row>
    <row r="479" spans="2:16" ht="27.75" customHeight="1" x14ac:dyDescent="0.65">
      <c r="B479" s="20"/>
      <c r="C479" s="34"/>
      <c r="D479" s="34"/>
      <c r="E479" s="34"/>
      <c r="F479" s="34"/>
      <c r="G479" s="34"/>
      <c r="H479" s="34"/>
      <c r="I479" s="34"/>
      <c r="J479" s="34"/>
      <c r="K479" s="34"/>
      <c r="L479" s="34"/>
      <c r="M479" s="50"/>
      <c r="N479" s="50"/>
      <c r="O479" s="35"/>
      <c r="P479" s="20"/>
    </row>
    <row r="480" spans="2:16" ht="64.5" customHeight="1" x14ac:dyDescent="0.65">
      <c r="B480" s="20"/>
      <c r="C480" s="105" t="s">
        <v>53</v>
      </c>
      <c r="D480" s="105"/>
      <c r="E480" s="105"/>
      <c r="F480" s="105"/>
      <c r="G480" s="105"/>
      <c r="H480" s="105"/>
      <c r="I480" s="105"/>
      <c r="J480" s="105"/>
      <c r="K480" s="105"/>
      <c r="L480" s="105"/>
      <c r="M480" s="105"/>
      <c r="N480" s="105"/>
      <c r="O480" s="106"/>
      <c r="P480" s="20"/>
    </row>
    <row r="481" spans="2:16" ht="27" customHeight="1" x14ac:dyDescent="0.35">
      <c r="B481" s="20"/>
      <c r="C481" s="12"/>
      <c r="D481" s="12"/>
      <c r="E481" s="12"/>
      <c r="F481" s="12"/>
      <c r="G481" s="12"/>
      <c r="H481" s="12"/>
      <c r="I481" s="12"/>
      <c r="J481" s="12"/>
      <c r="K481" s="12"/>
      <c r="L481" s="12"/>
      <c r="M481" s="12"/>
      <c r="N481" s="12"/>
      <c r="O481" s="13"/>
      <c r="P481" s="20"/>
    </row>
    <row r="482" spans="2:16" ht="27" customHeight="1" x14ac:dyDescent="0.35">
      <c r="B482" s="20"/>
      <c r="C482" s="12"/>
      <c r="D482" s="12"/>
      <c r="E482" s="12"/>
      <c r="F482" s="12"/>
      <c r="G482" s="12"/>
      <c r="H482" s="12"/>
      <c r="I482" s="12"/>
      <c r="J482" s="12"/>
      <c r="K482" s="12"/>
      <c r="L482" s="12"/>
      <c r="M482" s="12"/>
      <c r="N482" s="12"/>
      <c r="O482" s="13"/>
      <c r="P482" s="20"/>
    </row>
    <row r="483" spans="2:16" ht="60" customHeight="1" x14ac:dyDescent="0.35">
      <c r="B483" s="20"/>
      <c r="C483" s="136" t="s">
        <v>51</v>
      </c>
      <c r="D483" s="137"/>
      <c r="E483" s="137"/>
      <c r="F483" s="137"/>
      <c r="G483" s="137"/>
      <c r="H483" s="137"/>
      <c r="I483" s="137"/>
      <c r="J483" s="137"/>
      <c r="K483" s="137"/>
      <c r="L483" s="137"/>
      <c r="M483" s="137"/>
      <c r="N483" s="137"/>
      <c r="O483" s="138"/>
      <c r="P483" s="20"/>
    </row>
    <row r="484" spans="2:16" ht="25.5" customHeight="1" x14ac:dyDescent="0.6">
      <c r="B484" s="20"/>
      <c r="C484" s="32"/>
      <c r="D484" s="32"/>
      <c r="E484" s="32"/>
      <c r="F484" s="32"/>
      <c r="G484" s="32"/>
      <c r="H484" s="32"/>
      <c r="I484" s="32"/>
      <c r="J484" s="32"/>
      <c r="K484" s="32"/>
      <c r="L484" s="32"/>
      <c r="M484" s="53"/>
      <c r="N484" s="53"/>
      <c r="O484" s="33"/>
      <c r="P484" s="20"/>
    </row>
    <row r="485" spans="2:16" ht="6.75" customHeight="1" x14ac:dyDescent="0.35">
      <c r="B485" s="20"/>
      <c r="C485" s="12"/>
      <c r="D485" s="12"/>
      <c r="E485" s="12"/>
      <c r="F485" s="12"/>
      <c r="G485" s="12"/>
      <c r="H485" s="12"/>
      <c r="I485" s="12"/>
      <c r="J485" s="12"/>
      <c r="K485" s="12"/>
      <c r="L485" s="12"/>
      <c r="M485" s="12"/>
      <c r="N485" s="12"/>
      <c r="O485" s="13"/>
      <c r="P485" s="20"/>
    </row>
    <row r="486" spans="2:16" ht="26.25" thickBot="1" x14ac:dyDescent="0.4">
      <c r="B486" s="21"/>
      <c r="C486" s="12"/>
      <c r="D486" s="12"/>
      <c r="E486" s="12"/>
      <c r="F486" s="12"/>
      <c r="G486" s="12"/>
      <c r="H486" s="12"/>
      <c r="I486" s="12"/>
      <c r="J486" s="12"/>
      <c r="K486" s="12"/>
      <c r="L486" s="12"/>
      <c r="M486" s="12"/>
      <c r="N486" s="12"/>
      <c r="O486" s="13"/>
      <c r="P486" s="20"/>
    </row>
    <row r="487" spans="2:16" ht="10.5" customHeight="1" thickTop="1" thickBot="1" x14ac:dyDescent="0.4">
      <c r="B487" s="16"/>
      <c r="C487" s="17"/>
      <c r="D487" s="17"/>
      <c r="E487" s="17"/>
      <c r="F487" s="17"/>
      <c r="G487" s="17"/>
      <c r="H487" s="17"/>
      <c r="I487" s="17"/>
      <c r="J487" s="17"/>
      <c r="K487" s="17"/>
      <c r="L487" s="17"/>
      <c r="M487" s="17"/>
      <c r="N487" s="17"/>
      <c r="O487" s="18"/>
      <c r="P487" s="21"/>
    </row>
    <row r="488" spans="2:16" s="36" customFormat="1" ht="46.5" customHeight="1" thickTop="1" x14ac:dyDescent="0.35">
      <c r="B488" s="37"/>
      <c r="C488" s="37"/>
      <c r="D488" s="37"/>
      <c r="E488" s="37"/>
      <c r="F488" s="37"/>
      <c r="G488" s="37"/>
      <c r="H488" s="37"/>
      <c r="I488" s="37"/>
      <c r="J488" s="37"/>
      <c r="K488" s="37"/>
      <c r="L488" s="37"/>
      <c r="M488" s="37"/>
      <c r="N488" s="37"/>
      <c r="O488" s="37"/>
      <c r="P488" s="37"/>
    </row>
    <row r="489" spans="2:16" s="36" customFormat="1" ht="46.5" customHeight="1" x14ac:dyDescent="0.35">
      <c r="B489" s="37"/>
      <c r="C489" s="37"/>
      <c r="D489" s="37"/>
      <c r="E489" s="37"/>
      <c r="F489" s="37"/>
      <c r="G489" s="37"/>
      <c r="H489" s="37"/>
      <c r="I489" s="37"/>
      <c r="J489" s="37"/>
      <c r="K489" s="37"/>
      <c r="L489" s="37"/>
      <c r="M489" s="37"/>
      <c r="N489" s="37"/>
      <c r="O489" s="37"/>
      <c r="P489" s="37"/>
    </row>
    <row r="490" spans="2:16" s="36" customFormat="1" ht="46.5" customHeight="1" x14ac:dyDescent="0.35">
      <c r="B490" s="37"/>
      <c r="C490" s="37"/>
      <c r="D490" s="37"/>
      <c r="E490" s="37"/>
      <c r="F490" s="37"/>
      <c r="G490" s="37"/>
      <c r="H490" s="37"/>
      <c r="I490" s="37"/>
      <c r="J490" s="37"/>
      <c r="K490" s="37"/>
      <c r="L490" s="37"/>
      <c r="M490" s="37"/>
      <c r="N490" s="37"/>
      <c r="O490" s="37"/>
      <c r="P490" s="37"/>
    </row>
    <row r="491" spans="2:16" s="36" customFormat="1" ht="10.5" customHeight="1" x14ac:dyDescent="0.35">
      <c r="B491" s="37"/>
      <c r="C491" s="37"/>
      <c r="D491" s="37"/>
      <c r="E491" s="37"/>
      <c r="F491" s="37"/>
      <c r="G491" s="37"/>
      <c r="H491" s="37"/>
      <c r="I491" s="37"/>
      <c r="J491" s="37"/>
      <c r="K491" s="37"/>
      <c r="L491" s="37"/>
      <c r="M491" s="37"/>
      <c r="N491" s="37"/>
      <c r="O491" s="37"/>
      <c r="P491" s="37"/>
    </row>
    <row r="492" spans="2:16" s="36" customFormat="1" ht="10.5" customHeight="1" x14ac:dyDescent="0.35">
      <c r="B492" s="37"/>
      <c r="C492" s="37"/>
      <c r="D492" s="37"/>
      <c r="E492" s="37"/>
      <c r="F492" s="37"/>
      <c r="G492" s="37"/>
      <c r="H492" s="37"/>
      <c r="I492" s="37"/>
      <c r="J492" s="37"/>
      <c r="K492" s="37"/>
      <c r="L492" s="37"/>
      <c r="M492" s="37"/>
      <c r="N492" s="37"/>
      <c r="O492" s="37"/>
      <c r="P492" s="37"/>
    </row>
    <row r="493" spans="2:16" s="36" customFormat="1" ht="10.5" customHeight="1" thickBot="1" x14ac:dyDescent="0.4">
      <c r="B493" s="37"/>
      <c r="C493" s="37"/>
      <c r="D493" s="37"/>
      <c r="E493" s="37"/>
      <c r="F493" s="37"/>
      <c r="G493" s="37"/>
      <c r="H493" s="37"/>
      <c r="I493" s="37"/>
      <c r="J493" s="37"/>
      <c r="K493" s="37"/>
      <c r="L493" s="37"/>
      <c r="M493" s="37"/>
      <c r="N493" s="37"/>
      <c r="O493" s="37"/>
      <c r="P493" s="37"/>
    </row>
    <row r="494" spans="2:16" ht="10.5" customHeight="1" thickTop="1" thickBot="1" x14ac:dyDescent="0.4">
      <c r="B494" s="16"/>
      <c r="C494" s="17"/>
      <c r="D494" s="17"/>
      <c r="E494" s="17"/>
      <c r="F494" s="17"/>
      <c r="G494" s="17"/>
      <c r="H494" s="17"/>
      <c r="I494" s="17"/>
      <c r="J494" s="17"/>
      <c r="K494" s="17"/>
      <c r="L494" s="17"/>
      <c r="M494" s="17"/>
      <c r="N494" s="17"/>
      <c r="O494" s="18"/>
      <c r="P494" s="19"/>
    </row>
    <row r="495" spans="2:16" ht="26.25" thickTop="1" x14ac:dyDescent="0.35">
      <c r="B495" s="19"/>
      <c r="C495" s="12"/>
      <c r="D495" s="12"/>
      <c r="E495" s="12"/>
      <c r="F495" s="12"/>
      <c r="G495" s="12"/>
      <c r="H495" s="12"/>
      <c r="I495" s="12"/>
      <c r="J495" s="12"/>
      <c r="K495" s="12"/>
      <c r="L495" s="12"/>
      <c r="M495" s="12"/>
      <c r="N495" s="12"/>
      <c r="O495" s="13"/>
      <c r="P495" s="20"/>
    </row>
    <row r="496" spans="2:16" ht="64.5" customHeight="1" x14ac:dyDescent="0.65">
      <c r="B496" s="20"/>
      <c r="C496" s="112" t="s">
        <v>50</v>
      </c>
      <c r="D496" s="97"/>
      <c r="E496" s="97"/>
      <c r="F496" s="97"/>
      <c r="G496" s="97"/>
      <c r="H496" s="97"/>
      <c r="I496" s="97"/>
      <c r="J496" s="97"/>
      <c r="K496" s="97"/>
      <c r="L496" s="97"/>
      <c r="M496" s="97"/>
      <c r="N496" s="97"/>
      <c r="O496" s="98"/>
      <c r="P496" s="20"/>
    </row>
    <row r="497" spans="2:16" ht="27.75" customHeight="1" x14ac:dyDescent="0.65">
      <c r="B497" s="20"/>
      <c r="C497" s="46"/>
      <c r="D497" s="46"/>
      <c r="E497" s="46"/>
      <c r="F497" s="46"/>
      <c r="G497" s="46"/>
      <c r="H497" s="46"/>
      <c r="I497" s="46"/>
      <c r="J497" s="46"/>
      <c r="K497" s="46"/>
      <c r="L497" s="46"/>
      <c r="M497" s="50"/>
      <c r="N497" s="50"/>
      <c r="O497" s="47"/>
      <c r="P497" s="20"/>
    </row>
    <row r="498" spans="2:16" ht="27.75" customHeight="1" x14ac:dyDescent="0.65">
      <c r="B498" s="20"/>
      <c r="C498" s="46"/>
      <c r="D498" s="46"/>
      <c r="E498" s="46"/>
      <c r="F498" s="46"/>
      <c r="G498" s="46"/>
      <c r="H498" s="46"/>
      <c r="I498" s="46"/>
      <c r="J498" s="46"/>
      <c r="K498" s="46"/>
      <c r="L498" s="46"/>
      <c r="M498" s="50"/>
      <c r="N498" s="50"/>
      <c r="O498" s="47"/>
      <c r="P498" s="20"/>
    </row>
    <row r="499" spans="2:16" ht="64.5" customHeight="1" x14ac:dyDescent="0.65">
      <c r="B499" s="20"/>
      <c r="C499" s="105" t="s">
        <v>52</v>
      </c>
      <c r="D499" s="105"/>
      <c r="E499" s="105"/>
      <c r="F499" s="105"/>
      <c r="G499" s="105"/>
      <c r="H499" s="105"/>
      <c r="I499" s="105"/>
      <c r="J499" s="105"/>
      <c r="K499" s="105"/>
      <c r="L499" s="105"/>
      <c r="M499" s="105"/>
      <c r="N499" s="105"/>
      <c r="O499" s="106"/>
      <c r="P499" s="20"/>
    </row>
    <row r="500" spans="2:16" ht="27" customHeight="1" x14ac:dyDescent="0.35">
      <c r="B500" s="20"/>
      <c r="C500" s="12"/>
      <c r="D500" s="12"/>
      <c r="E500" s="12"/>
      <c r="F500" s="12"/>
      <c r="G500" s="12"/>
      <c r="H500" s="12"/>
      <c r="I500" s="12"/>
      <c r="J500" s="12"/>
      <c r="K500" s="12"/>
      <c r="L500" s="12"/>
      <c r="M500" s="12"/>
      <c r="N500" s="12"/>
      <c r="O500" s="13"/>
      <c r="P500" s="20"/>
    </row>
    <row r="501" spans="2:16" ht="27" customHeight="1" x14ac:dyDescent="0.35">
      <c r="B501" s="20"/>
      <c r="C501" s="12"/>
      <c r="D501" s="12"/>
      <c r="E501" s="12"/>
      <c r="F501" s="12"/>
      <c r="G501" s="12"/>
      <c r="H501" s="12"/>
      <c r="I501" s="12"/>
      <c r="J501" s="12"/>
      <c r="K501" s="12"/>
      <c r="L501" s="12"/>
      <c r="M501" s="12"/>
      <c r="N501" s="12"/>
      <c r="O501" s="13"/>
      <c r="P501" s="20"/>
    </row>
    <row r="502" spans="2:16" ht="60" customHeight="1" x14ac:dyDescent="0.35">
      <c r="B502" s="20"/>
      <c r="C502" s="136" t="s">
        <v>51</v>
      </c>
      <c r="D502" s="137"/>
      <c r="E502" s="137"/>
      <c r="F502" s="137"/>
      <c r="G502" s="137"/>
      <c r="H502" s="137"/>
      <c r="I502" s="137"/>
      <c r="J502" s="137"/>
      <c r="K502" s="137"/>
      <c r="L502" s="137"/>
      <c r="M502" s="137"/>
      <c r="N502" s="137"/>
      <c r="O502" s="138"/>
      <c r="P502" s="20"/>
    </row>
    <row r="503" spans="2:16" ht="25.5" customHeight="1" x14ac:dyDescent="0.6">
      <c r="B503" s="20"/>
      <c r="C503" s="44"/>
      <c r="D503" s="44"/>
      <c r="E503" s="44"/>
      <c r="F503" s="44"/>
      <c r="G503" s="44"/>
      <c r="H503" s="44"/>
      <c r="I503" s="44"/>
      <c r="J503" s="44"/>
      <c r="K503" s="44"/>
      <c r="L503" s="44"/>
      <c r="M503" s="53"/>
      <c r="N503" s="53"/>
      <c r="O503" s="45"/>
      <c r="P503" s="20"/>
    </row>
    <row r="504" spans="2:16" ht="6.75" customHeight="1" x14ac:dyDescent="0.35">
      <c r="B504" s="20"/>
      <c r="C504" s="12"/>
      <c r="D504" s="12"/>
      <c r="E504" s="12"/>
      <c r="F504" s="12"/>
      <c r="G504" s="12"/>
      <c r="H504" s="12"/>
      <c r="I504" s="12"/>
      <c r="J504" s="12"/>
      <c r="K504" s="12"/>
      <c r="L504" s="12"/>
      <c r="M504" s="12"/>
      <c r="N504" s="12"/>
      <c r="O504" s="13"/>
      <c r="P504" s="20"/>
    </row>
    <row r="505" spans="2:16" ht="26.25" thickBot="1" x14ac:dyDescent="0.4">
      <c r="B505" s="21"/>
      <c r="C505" s="12"/>
      <c r="D505" s="12"/>
      <c r="E505" s="12"/>
      <c r="F505" s="12"/>
      <c r="G505" s="12"/>
      <c r="H505" s="12"/>
      <c r="I505" s="12"/>
      <c r="J505" s="12"/>
      <c r="K505" s="12"/>
      <c r="L505" s="12"/>
      <c r="M505" s="12"/>
      <c r="N505" s="12"/>
      <c r="O505" s="13"/>
      <c r="P505" s="20"/>
    </row>
    <row r="506" spans="2:16" ht="10.5" customHeight="1" thickTop="1" thickBot="1" x14ac:dyDescent="0.4">
      <c r="B506" s="16"/>
      <c r="C506" s="17"/>
      <c r="D506" s="17"/>
      <c r="E506" s="17"/>
      <c r="F506" s="17"/>
      <c r="G506" s="17"/>
      <c r="H506" s="17"/>
      <c r="I506" s="17"/>
      <c r="J506" s="17"/>
      <c r="K506" s="17"/>
      <c r="L506" s="17"/>
      <c r="M506" s="17"/>
      <c r="N506" s="17"/>
      <c r="O506" s="18"/>
      <c r="P506" s="21"/>
    </row>
    <row r="507" spans="2:16" s="36" customFormat="1" ht="10.5" customHeight="1" thickTop="1" x14ac:dyDescent="0.35">
      <c r="B507" s="37"/>
      <c r="C507" s="37"/>
      <c r="D507" s="37"/>
      <c r="E507" s="37"/>
      <c r="F507" s="37"/>
      <c r="G507" s="37"/>
      <c r="H507" s="37"/>
      <c r="I507" s="37"/>
      <c r="J507" s="37"/>
      <c r="K507" s="37"/>
      <c r="L507" s="37"/>
      <c r="M507" s="37"/>
      <c r="N507" s="37"/>
      <c r="O507" s="37"/>
      <c r="P507" s="37"/>
    </row>
    <row r="508" spans="2:16" s="36" customFormat="1" ht="10.5" customHeight="1" x14ac:dyDescent="0.35">
      <c r="B508" s="37"/>
      <c r="C508" s="37"/>
      <c r="D508" s="37"/>
      <c r="E508" s="37"/>
      <c r="F508" s="37"/>
      <c r="G508" s="37"/>
      <c r="H508" s="37"/>
      <c r="I508" s="37"/>
      <c r="J508" s="37"/>
      <c r="K508" s="37"/>
      <c r="L508" s="37"/>
      <c r="M508" s="37"/>
      <c r="N508" s="37"/>
      <c r="O508" s="37"/>
      <c r="P508" s="37"/>
    </row>
    <row r="509" spans="2:16" s="36" customFormat="1" ht="10.5" customHeight="1" x14ac:dyDescent="0.35">
      <c r="B509" s="37"/>
      <c r="C509" s="37"/>
      <c r="D509" s="37"/>
      <c r="E509" s="37"/>
      <c r="F509" s="37"/>
      <c r="G509" s="37"/>
      <c r="H509" s="37"/>
      <c r="I509" s="37"/>
      <c r="J509" s="37"/>
      <c r="K509" s="37"/>
      <c r="L509" s="37"/>
      <c r="M509" s="37"/>
      <c r="N509" s="37"/>
      <c r="O509" s="37"/>
      <c r="P509" s="37"/>
    </row>
    <row r="510" spans="2:16" s="36" customFormat="1" ht="10.5" customHeight="1" x14ac:dyDescent="0.35">
      <c r="B510" s="37"/>
      <c r="C510" s="37"/>
      <c r="D510" s="37"/>
      <c r="E510" s="37"/>
      <c r="F510" s="37"/>
      <c r="G510" s="37"/>
      <c r="H510" s="37"/>
      <c r="I510" s="37"/>
      <c r="J510" s="37"/>
      <c r="K510" s="37"/>
      <c r="L510" s="37"/>
      <c r="M510" s="37"/>
      <c r="N510" s="37"/>
      <c r="O510" s="37"/>
      <c r="P510" s="37"/>
    </row>
    <row r="511" spans="2:16" s="36" customFormat="1" ht="10.5" customHeight="1" x14ac:dyDescent="0.35">
      <c r="B511" s="37"/>
      <c r="C511" s="37"/>
      <c r="D511" s="37"/>
      <c r="E511" s="37"/>
      <c r="F511" s="37"/>
      <c r="G511" s="37"/>
      <c r="H511" s="37"/>
      <c r="I511" s="37"/>
      <c r="J511" s="37"/>
      <c r="K511" s="37"/>
      <c r="L511" s="37"/>
      <c r="M511" s="37"/>
      <c r="N511" s="37"/>
      <c r="O511" s="37"/>
      <c r="P511" s="37"/>
    </row>
    <row r="512" spans="2:16" s="36" customFormat="1" ht="10.5" customHeight="1" x14ac:dyDescent="0.35">
      <c r="B512" s="37"/>
      <c r="C512" s="37"/>
      <c r="D512" s="37"/>
      <c r="E512" s="37"/>
      <c r="F512" s="37"/>
      <c r="G512" s="37"/>
      <c r="H512" s="37"/>
      <c r="I512" s="37"/>
      <c r="J512" s="37"/>
      <c r="K512" s="37"/>
      <c r="L512" s="37"/>
      <c r="M512" s="37"/>
      <c r="N512" s="37"/>
      <c r="O512" s="37"/>
      <c r="P512" s="37"/>
    </row>
    <row r="513" spans="2:16" s="36" customFormat="1" ht="10.5" customHeight="1" x14ac:dyDescent="0.35">
      <c r="B513" s="37"/>
      <c r="C513" s="37"/>
      <c r="D513" s="37"/>
      <c r="E513" s="37"/>
      <c r="F513" s="37"/>
      <c r="G513" s="37"/>
      <c r="H513" s="37"/>
      <c r="I513" s="37"/>
      <c r="J513" s="37"/>
      <c r="K513" s="37"/>
      <c r="L513" s="37"/>
      <c r="M513" s="37"/>
      <c r="N513" s="37"/>
      <c r="O513" s="37"/>
      <c r="P513" s="37"/>
    </row>
    <row r="514" spans="2:16" s="36" customFormat="1" ht="10.5" customHeight="1" x14ac:dyDescent="0.35">
      <c r="B514" s="37"/>
      <c r="C514" s="37"/>
      <c r="D514" s="37"/>
      <c r="E514" s="37"/>
      <c r="F514" s="37"/>
      <c r="G514" s="37"/>
      <c r="H514" s="37"/>
      <c r="I514" s="37"/>
      <c r="J514" s="37"/>
      <c r="K514" s="37"/>
      <c r="L514" s="37"/>
      <c r="M514" s="37"/>
      <c r="N514" s="37"/>
      <c r="O514" s="37"/>
      <c r="P514" s="37"/>
    </row>
    <row r="515" spans="2:16" s="36" customFormat="1" ht="10.5" customHeight="1" x14ac:dyDescent="0.35">
      <c r="B515" s="37"/>
      <c r="C515" s="37"/>
      <c r="D515" s="37"/>
      <c r="E515" s="37"/>
      <c r="F515" s="37"/>
      <c r="G515" s="37"/>
      <c r="H515" s="37"/>
      <c r="I515" s="37"/>
      <c r="J515" s="37"/>
      <c r="K515" s="37"/>
      <c r="L515" s="37"/>
      <c r="M515" s="37"/>
      <c r="N515" s="37"/>
      <c r="O515" s="37"/>
      <c r="P515" s="37"/>
    </row>
    <row r="516" spans="2:16" s="36" customFormat="1" ht="10.5" customHeight="1" x14ac:dyDescent="0.35">
      <c r="B516" s="37"/>
      <c r="C516" s="37"/>
      <c r="D516" s="37"/>
      <c r="E516" s="37"/>
      <c r="F516" s="37"/>
      <c r="G516" s="37"/>
      <c r="H516" s="37"/>
      <c r="I516" s="37"/>
      <c r="J516" s="37"/>
      <c r="K516" s="37"/>
      <c r="L516" s="37"/>
      <c r="M516" s="37"/>
      <c r="N516" s="37"/>
      <c r="O516" s="37"/>
      <c r="P516" s="37"/>
    </row>
    <row r="517" spans="2:16" s="36" customFormat="1" ht="10.5" customHeight="1" x14ac:dyDescent="0.35">
      <c r="B517" s="37"/>
      <c r="C517" s="37"/>
      <c r="D517" s="37"/>
      <c r="E517" s="37"/>
      <c r="F517" s="37"/>
      <c r="G517" s="37"/>
      <c r="H517" s="37"/>
      <c r="I517" s="37"/>
      <c r="J517" s="37"/>
      <c r="K517" s="37"/>
      <c r="L517" s="37"/>
      <c r="M517" s="37"/>
      <c r="N517" s="37"/>
      <c r="O517" s="37"/>
      <c r="P517" s="37"/>
    </row>
    <row r="518" spans="2:16" s="36" customFormat="1" ht="10.5" customHeight="1" x14ac:dyDescent="0.35">
      <c r="B518" s="37"/>
      <c r="C518" s="37"/>
      <c r="D518" s="37"/>
      <c r="E518" s="37"/>
      <c r="F518" s="37"/>
      <c r="G518" s="37"/>
      <c r="H518" s="37"/>
      <c r="I518" s="37"/>
      <c r="J518" s="37"/>
      <c r="K518" s="37"/>
      <c r="L518" s="37"/>
      <c r="M518" s="37"/>
      <c r="N518" s="37"/>
      <c r="O518" s="37"/>
      <c r="P518" s="37"/>
    </row>
    <row r="519" spans="2:16" s="36" customFormat="1" ht="10.5" customHeight="1" x14ac:dyDescent="0.35">
      <c r="B519" s="37"/>
      <c r="C519" s="37"/>
      <c r="D519" s="37"/>
      <c r="E519" s="37"/>
      <c r="F519" s="37"/>
      <c r="G519" s="37"/>
      <c r="H519" s="37"/>
      <c r="I519" s="37"/>
      <c r="J519" s="37"/>
      <c r="K519" s="37"/>
      <c r="L519" s="37"/>
      <c r="M519" s="37"/>
      <c r="N519" s="37"/>
      <c r="O519" s="37"/>
      <c r="P519" s="37"/>
    </row>
    <row r="520" spans="2:16" s="36" customFormat="1" ht="10.5" customHeight="1" x14ac:dyDescent="0.35">
      <c r="B520" s="37"/>
      <c r="C520" s="37"/>
      <c r="D520" s="37"/>
      <c r="E520" s="37"/>
      <c r="F520" s="37"/>
      <c r="G520" s="37"/>
      <c r="H520" s="37"/>
      <c r="I520" s="37"/>
      <c r="J520" s="37"/>
      <c r="K520" s="37"/>
      <c r="L520" s="37"/>
      <c r="M520" s="37"/>
      <c r="N520" s="37"/>
      <c r="O520" s="37"/>
      <c r="P520" s="37"/>
    </row>
    <row r="521" spans="2:16" s="36" customFormat="1" ht="10.5" customHeight="1" x14ac:dyDescent="0.35">
      <c r="B521" s="37"/>
      <c r="C521" s="37"/>
      <c r="D521" s="37"/>
      <c r="E521" s="37"/>
      <c r="F521" s="37"/>
      <c r="G521" s="37"/>
      <c r="H521" s="37"/>
      <c r="I521" s="37"/>
      <c r="J521" s="37"/>
      <c r="K521" s="37"/>
      <c r="L521" s="37"/>
      <c r="M521" s="37"/>
      <c r="N521" s="37"/>
      <c r="O521" s="37"/>
      <c r="P521" s="37"/>
    </row>
    <row r="522" spans="2:16" s="36" customFormat="1" ht="10.5" customHeight="1" x14ac:dyDescent="0.35">
      <c r="B522" s="37"/>
      <c r="C522" s="37"/>
      <c r="D522" s="37"/>
      <c r="E522" s="37"/>
      <c r="F522" s="37"/>
      <c r="G522" s="37"/>
      <c r="H522" s="37"/>
      <c r="I522" s="37"/>
      <c r="J522" s="37"/>
      <c r="K522" s="37"/>
      <c r="L522" s="37"/>
      <c r="M522" s="37"/>
      <c r="N522" s="37"/>
      <c r="O522" s="37"/>
      <c r="P522" s="37"/>
    </row>
    <row r="523" spans="2:16" s="36" customFormat="1" ht="10.5" customHeight="1" x14ac:dyDescent="0.35">
      <c r="B523" s="37"/>
      <c r="C523" s="37"/>
      <c r="D523" s="37"/>
      <c r="E523" s="37"/>
      <c r="F523" s="37"/>
      <c r="G523" s="37"/>
      <c r="H523" s="37"/>
      <c r="I523" s="37"/>
      <c r="J523" s="37"/>
      <c r="K523" s="37"/>
      <c r="L523" s="37"/>
      <c r="M523" s="37"/>
      <c r="N523" s="37"/>
      <c r="O523" s="37"/>
      <c r="P523" s="37"/>
    </row>
    <row r="524" spans="2:16" s="36" customFormat="1" ht="10.5" customHeight="1" x14ac:dyDescent="0.35">
      <c r="B524" s="37"/>
      <c r="C524" s="37"/>
      <c r="D524" s="37"/>
      <c r="E524" s="37"/>
      <c r="F524" s="37"/>
      <c r="G524" s="37"/>
      <c r="H524" s="37"/>
      <c r="I524" s="37"/>
      <c r="J524" s="37"/>
      <c r="K524" s="37"/>
      <c r="L524" s="37"/>
      <c r="M524" s="37"/>
      <c r="N524" s="37"/>
      <c r="O524" s="37"/>
      <c r="P524" s="37"/>
    </row>
    <row r="525" spans="2:16" s="36" customFormat="1" ht="10.5" customHeight="1" x14ac:dyDescent="0.35">
      <c r="B525" s="37"/>
      <c r="C525" s="37"/>
      <c r="D525" s="37"/>
      <c r="E525" s="37"/>
      <c r="F525" s="37"/>
      <c r="G525" s="37"/>
      <c r="H525" s="37"/>
      <c r="I525" s="37"/>
      <c r="J525" s="37"/>
      <c r="K525" s="37"/>
      <c r="L525" s="37"/>
      <c r="M525" s="37"/>
      <c r="N525" s="37"/>
      <c r="O525" s="37"/>
      <c r="P525" s="37"/>
    </row>
    <row r="526" spans="2:16" s="36" customFormat="1" ht="10.5" customHeight="1" x14ac:dyDescent="0.35">
      <c r="B526" s="37"/>
      <c r="C526" s="37"/>
      <c r="D526" s="37"/>
      <c r="E526" s="37"/>
      <c r="F526" s="37"/>
      <c r="G526" s="37"/>
      <c r="H526" s="37"/>
      <c r="I526" s="37"/>
      <c r="J526" s="37"/>
      <c r="K526" s="37"/>
      <c r="L526" s="37"/>
      <c r="M526" s="37"/>
      <c r="N526" s="37"/>
      <c r="O526" s="37"/>
      <c r="P526" s="37"/>
    </row>
    <row r="527" spans="2:16" s="36" customFormat="1" ht="10.5" customHeight="1" x14ac:dyDescent="0.35">
      <c r="B527" s="37"/>
      <c r="C527" s="37"/>
      <c r="D527" s="37"/>
      <c r="E527" s="37"/>
      <c r="F527" s="37"/>
      <c r="G527" s="37"/>
      <c r="H527" s="37"/>
      <c r="I527" s="37"/>
      <c r="J527" s="37"/>
      <c r="K527" s="37"/>
      <c r="L527" s="37"/>
      <c r="M527" s="37"/>
      <c r="N527" s="37"/>
      <c r="O527" s="37"/>
      <c r="P527" s="37"/>
    </row>
    <row r="528" spans="2:16" s="36" customFormat="1" ht="10.5" customHeight="1" x14ac:dyDescent="0.35">
      <c r="B528" s="37"/>
      <c r="C528" s="37"/>
      <c r="D528" s="37"/>
      <c r="E528" s="37"/>
      <c r="F528" s="37"/>
      <c r="G528" s="37"/>
      <c r="H528" s="37"/>
      <c r="I528" s="37"/>
      <c r="J528" s="37"/>
      <c r="K528" s="37"/>
      <c r="L528" s="37"/>
      <c r="M528" s="37"/>
      <c r="N528" s="37"/>
      <c r="O528" s="37"/>
      <c r="P528" s="37"/>
    </row>
    <row r="529" spans="2:16" s="36" customFormat="1" ht="10.5" customHeight="1" x14ac:dyDescent="0.35">
      <c r="B529" s="37"/>
      <c r="C529" s="37"/>
      <c r="D529" s="37"/>
      <c r="E529" s="37"/>
      <c r="F529" s="37"/>
      <c r="G529" s="37"/>
      <c r="H529" s="37"/>
      <c r="I529" s="37"/>
      <c r="J529" s="37"/>
      <c r="K529" s="37"/>
      <c r="L529" s="37"/>
      <c r="M529" s="37"/>
      <c r="N529" s="37"/>
      <c r="O529" s="37"/>
      <c r="P529" s="37"/>
    </row>
    <row r="530" spans="2:16" s="36" customFormat="1" ht="10.5" customHeight="1" x14ac:dyDescent="0.35">
      <c r="B530" s="37"/>
      <c r="C530" s="37"/>
      <c r="D530" s="37"/>
      <c r="E530" s="37"/>
      <c r="F530" s="37"/>
      <c r="G530" s="37"/>
      <c r="H530" s="37"/>
      <c r="I530" s="37"/>
      <c r="J530" s="37"/>
      <c r="K530" s="37"/>
      <c r="L530" s="37"/>
      <c r="M530" s="37"/>
      <c r="N530" s="37"/>
      <c r="O530" s="37"/>
      <c r="P530" s="37"/>
    </row>
    <row r="531" spans="2:16" s="36" customFormat="1" ht="10.5" customHeight="1" x14ac:dyDescent="0.35">
      <c r="B531" s="37"/>
      <c r="C531" s="37"/>
      <c r="D531" s="37"/>
      <c r="E531" s="37"/>
      <c r="F531" s="37"/>
      <c r="G531" s="37"/>
      <c r="H531" s="37"/>
      <c r="I531" s="37"/>
      <c r="J531" s="37"/>
      <c r="K531" s="37"/>
      <c r="L531" s="37"/>
      <c r="M531" s="37"/>
      <c r="N531" s="37"/>
      <c r="O531" s="37"/>
      <c r="P531" s="37"/>
    </row>
    <row r="532" spans="2:16" s="36" customFormat="1" ht="10.5" customHeight="1" x14ac:dyDescent="0.35">
      <c r="B532" s="37"/>
      <c r="C532" s="37"/>
      <c r="D532" s="37"/>
      <c r="E532" s="37"/>
      <c r="F532" s="37"/>
      <c r="G532" s="37"/>
      <c r="H532" s="37"/>
      <c r="I532" s="37"/>
      <c r="J532" s="37"/>
      <c r="K532" s="37"/>
      <c r="L532" s="37"/>
      <c r="M532" s="37"/>
      <c r="N532" s="37"/>
      <c r="O532" s="37"/>
      <c r="P532" s="37"/>
    </row>
    <row r="533" spans="2:16" s="36" customFormat="1" ht="10.5" customHeight="1" x14ac:dyDescent="0.35">
      <c r="B533" s="37"/>
      <c r="C533" s="37"/>
      <c r="D533" s="37"/>
      <c r="E533" s="37"/>
      <c r="F533" s="37"/>
      <c r="G533" s="37"/>
      <c r="H533" s="37"/>
      <c r="I533" s="37"/>
      <c r="J533" s="37"/>
      <c r="K533" s="37"/>
      <c r="L533" s="37"/>
      <c r="M533" s="37"/>
      <c r="N533" s="37"/>
      <c r="O533" s="37"/>
      <c r="P533" s="37"/>
    </row>
    <row r="534" spans="2:16" s="36" customFormat="1" ht="10.5" customHeight="1" x14ac:dyDescent="0.35">
      <c r="B534" s="37"/>
      <c r="C534" s="37"/>
      <c r="D534" s="37"/>
      <c r="E534" s="37"/>
      <c r="F534" s="37"/>
      <c r="G534" s="37"/>
      <c r="H534" s="37"/>
      <c r="I534" s="37"/>
      <c r="J534" s="37"/>
      <c r="K534" s="37"/>
      <c r="L534" s="37"/>
      <c r="M534" s="37"/>
      <c r="N534" s="37"/>
      <c r="O534" s="37"/>
      <c r="P534" s="37"/>
    </row>
    <row r="535" spans="2:16" s="36" customFormat="1" ht="10.5" customHeight="1" x14ac:dyDescent="0.35">
      <c r="B535" s="37"/>
      <c r="C535" s="37"/>
      <c r="D535" s="37"/>
      <c r="E535" s="37"/>
      <c r="F535" s="37"/>
      <c r="G535" s="37"/>
      <c r="H535" s="37"/>
      <c r="I535" s="37"/>
      <c r="J535" s="37"/>
      <c r="K535" s="37"/>
      <c r="L535" s="37"/>
      <c r="M535" s="37"/>
      <c r="N535" s="37"/>
      <c r="O535" s="37"/>
      <c r="P535" s="37"/>
    </row>
    <row r="536" spans="2:16" s="36" customFormat="1" ht="10.5" customHeight="1" x14ac:dyDescent="0.35">
      <c r="B536" s="37"/>
      <c r="C536" s="37"/>
      <c r="D536" s="37"/>
      <c r="E536" s="37"/>
      <c r="F536" s="37"/>
      <c r="G536" s="37"/>
      <c r="H536" s="37"/>
      <c r="I536" s="37"/>
      <c r="J536" s="37"/>
      <c r="K536" s="37"/>
      <c r="L536" s="37"/>
      <c r="M536" s="37"/>
      <c r="N536" s="37"/>
      <c r="O536" s="37"/>
      <c r="P536" s="37"/>
    </row>
    <row r="537" spans="2:16" s="36" customFormat="1" ht="10.5" customHeight="1" x14ac:dyDescent="0.35">
      <c r="B537" s="37"/>
      <c r="C537" s="37"/>
      <c r="D537" s="37"/>
      <c r="E537" s="37"/>
      <c r="F537" s="37"/>
      <c r="G537" s="37"/>
      <c r="H537" s="37"/>
      <c r="I537" s="37"/>
      <c r="J537" s="37"/>
      <c r="K537" s="37"/>
      <c r="L537" s="37"/>
      <c r="M537" s="37"/>
      <c r="N537" s="37"/>
      <c r="O537" s="37"/>
      <c r="P537" s="37"/>
    </row>
    <row r="541" spans="2:16" ht="26.25" thickBot="1" x14ac:dyDescent="0.4"/>
    <row r="542" spans="2:16" ht="10.5" customHeight="1" thickTop="1" thickBot="1" x14ac:dyDescent="0.4">
      <c r="B542" s="16"/>
      <c r="C542" s="17"/>
      <c r="D542" s="17"/>
      <c r="E542" s="17"/>
      <c r="F542" s="17"/>
      <c r="G542" s="17"/>
      <c r="H542" s="17"/>
      <c r="I542" s="17"/>
      <c r="J542" s="17"/>
      <c r="K542" s="17"/>
      <c r="L542" s="17"/>
      <c r="M542" s="17"/>
      <c r="N542" s="17"/>
      <c r="O542" s="18"/>
      <c r="P542" s="19"/>
    </row>
    <row r="543" spans="2:16" ht="26.25" thickTop="1" x14ac:dyDescent="0.35">
      <c r="B543" s="19"/>
      <c r="C543" s="12"/>
      <c r="D543" s="12"/>
      <c r="E543" s="12"/>
      <c r="F543" s="12"/>
      <c r="G543" s="12"/>
      <c r="H543" s="12"/>
      <c r="I543" s="12"/>
      <c r="J543" s="12"/>
      <c r="K543" s="12"/>
      <c r="L543" s="12"/>
      <c r="M543" s="12"/>
      <c r="N543" s="12"/>
      <c r="O543" s="13"/>
      <c r="P543" s="20"/>
    </row>
    <row r="544" spans="2:16" ht="54" customHeight="1" x14ac:dyDescent="0.6">
      <c r="B544" s="20"/>
      <c r="C544" s="114" t="s">
        <v>40</v>
      </c>
      <c r="D544" s="114"/>
      <c r="E544" s="114"/>
      <c r="F544" s="114"/>
      <c r="G544" s="114"/>
      <c r="H544" s="114"/>
      <c r="I544" s="114"/>
      <c r="J544" s="114"/>
      <c r="K544" s="114"/>
      <c r="L544" s="114"/>
      <c r="M544" s="114"/>
      <c r="N544" s="114"/>
      <c r="O544" s="115"/>
      <c r="P544" s="20"/>
    </row>
    <row r="545" spans="2:16" ht="21.75" customHeight="1" x14ac:dyDescent="0.35">
      <c r="B545" s="20"/>
      <c r="C545" s="12"/>
      <c r="D545" s="12"/>
      <c r="E545" s="12"/>
      <c r="F545" s="12"/>
      <c r="G545" s="12"/>
      <c r="H545" s="12"/>
      <c r="I545" s="12"/>
      <c r="J545" s="12"/>
      <c r="K545" s="12"/>
      <c r="L545" s="12"/>
      <c r="M545" s="12"/>
      <c r="N545" s="12"/>
      <c r="O545" s="13"/>
      <c r="P545" s="20"/>
    </row>
    <row r="546" spans="2:16" ht="53.25" customHeight="1" x14ac:dyDescent="0.6">
      <c r="B546" s="20"/>
      <c r="C546" s="114" t="s">
        <v>38</v>
      </c>
      <c r="D546" s="114"/>
      <c r="E546" s="114"/>
      <c r="F546" s="114"/>
      <c r="G546" s="114"/>
      <c r="H546" s="114"/>
      <c r="I546" s="114"/>
      <c r="J546" s="114"/>
      <c r="K546" s="114"/>
      <c r="L546" s="114"/>
      <c r="M546" s="114"/>
      <c r="N546" s="114"/>
      <c r="O546" s="115"/>
      <c r="P546" s="20"/>
    </row>
    <row r="547" spans="2:16" ht="21" customHeight="1" x14ac:dyDescent="0.6">
      <c r="B547" s="20"/>
      <c r="C547" s="25"/>
      <c r="D547" s="25"/>
      <c r="E547" s="25"/>
      <c r="F547" s="25"/>
      <c r="G547" s="25"/>
      <c r="H547" s="25"/>
      <c r="I547" s="25"/>
      <c r="J547" s="25"/>
      <c r="K547" s="25"/>
      <c r="L547" s="25"/>
      <c r="M547" s="53"/>
      <c r="N547" s="53"/>
      <c r="O547" s="26"/>
      <c r="P547" s="20"/>
    </row>
    <row r="548" spans="2:16" ht="42.75" customHeight="1" x14ac:dyDescent="0.5">
      <c r="B548" s="20"/>
      <c r="C548" s="150" t="s">
        <v>41</v>
      </c>
      <c r="D548" s="151"/>
      <c r="E548" s="151"/>
      <c r="F548" s="151"/>
      <c r="G548" s="151"/>
      <c r="H548" s="151"/>
      <c r="I548" s="151"/>
      <c r="J548" s="151"/>
      <c r="K548" s="151"/>
      <c r="L548" s="151"/>
      <c r="M548" s="151"/>
      <c r="N548" s="151"/>
      <c r="O548" s="152"/>
      <c r="P548" s="20"/>
    </row>
    <row r="549" spans="2:16" ht="21.75" customHeight="1" x14ac:dyDescent="0.5">
      <c r="B549" s="20"/>
      <c r="C549" s="31"/>
      <c r="D549" s="27"/>
      <c r="E549" s="27"/>
      <c r="F549" s="27"/>
      <c r="G549" s="27"/>
      <c r="H549" s="27"/>
      <c r="I549" s="27"/>
      <c r="J549" s="27"/>
      <c r="K549" s="27"/>
      <c r="L549" s="27"/>
      <c r="M549" s="54"/>
      <c r="N549" s="54"/>
      <c r="O549" s="28"/>
      <c r="P549" s="20"/>
    </row>
    <row r="550" spans="2:16" ht="53.25" customHeight="1" x14ac:dyDescent="0.6">
      <c r="B550" s="20"/>
      <c r="C550" s="113" t="s">
        <v>39</v>
      </c>
      <c r="D550" s="114"/>
      <c r="E550" s="114"/>
      <c r="F550" s="114"/>
      <c r="G550" s="114"/>
      <c r="H550" s="114"/>
      <c r="I550" s="114"/>
      <c r="J550" s="114"/>
      <c r="K550" s="114"/>
      <c r="L550" s="114"/>
      <c r="M550" s="114"/>
      <c r="N550" s="114"/>
      <c r="O550" s="115"/>
      <c r="P550" s="20"/>
    </row>
    <row r="551" spans="2:16" ht="6.75" customHeight="1" x14ac:dyDescent="0.35">
      <c r="B551" s="20"/>
      <c r="C551" s="12"/>
      <c r="D551" s="12"/>
      <c r="E551" s="12"/>
      <c r="F551" s="12"/>
      <c r="G551" s="12"/>
      <c r="H551" s="12"/>
      <c r="I551" s="12"/>
      <c r="J551" s="12"/>
      <c r="K551" s="12"/>
      <c r="L551" s="12"/>
      <c r="M551" s="12"/>
      <c r="N551" s="12"/>
      <c r="O551" s="13"/>
      <c r="P551" s="20"/>
    </row>
    <row r="552" spans="2:16" ht="26.25" thickBot="1" x14ac:dyDescent="0.4">
      <c r="B552" s="21"/>
      <c r="C552" s="12"/>
      <c r="D552" s="12"/>
      <c r="E552" s="12"/>
      <c r="F552" s="12"/>
      <c r="G552" s="12"/>
      <c r="H552" s="12"/>
      <c r="I552" s="12"/>
      <c r="J552" s="12"/>
      <c r="K552" s="12"/>
      <c r="L552" s="12"/>
      <c r="M552" s="12"/>
      <c r="N552" s="12"/>
      <c r="O552" s="13"/>
      <c r="P552" s="20"/>
    </row>
    <row r="553" spans="2:16" ht="10.5" customHeight="1" thickTop="1" thickBot="1" x14ac:dyDescent="0.4">
      <c r="B553" s="16"/>
      <c r="C553" s="17"/>
      <c r="D553" s="17"/>
      <c r="E553" s="17"/>
      <c r="F553" s="17"/>
      <c r="G553" s="17"/>
      <c r="H553" s="17"/>
      <c r="I553" s="17"/>
      <c r="J553" s="17"/>
      <c r="K553" s="17"/>
      <c r="L553" s="17"/>
      <c r="M553" s="17"/>
      <c r="N553" s="17"/>
      <c r="O553" s="18"/>
      <c r="P553" s="21"/>
    </row>
    <row r="554" spans="2:16" ht="26.25" thickTop="1" x14ac:dyDescent="0.35"/>
    <row r="555" spans="2:16" ht="26.25" thickBot="1" x14ac:dyDescent="0.4"/>
    <row r="556" spans="2:16" ht="10.5" customHeight="1" thickTop="1" thickBot="1" x14ac:dyDescent="0.4">
      <c r="B556" s="16"/>
      <c r="C556" s="17"/>
      <c r="D556" s="17"/>
      <c r="E556" s="17"/>
      <c r="F556" s="17"/>
      <c r="G556" s="17"/>
      <c r="H556" s="17"/>
      <c r="I556" s="17"/>
      <c r="J556" s="17"/>
      <c r="K556" s="17"/>
      <c r="L556" s="17"/>
      <c r="M556" s="17"/>
      <c r="N556" s="17"/>
      <c r="O556" s="18"/>
      <c r="P556" s="19"/>
    </row>
    <row r="557" spans="2:16" ht="26.25" thickTop="1" x14ac:dyDescent="0.35">
      <c r="B557" s="19"/>
      <c r="C557" s="12"/>
      <c r="D557" s="12"/>
      <c r="E557" s="12"/>
      <c r="F557" s="12"/>
      <c r="G557" s="12"/>
      <c r="H557" s="12"/>
      <c r="I557" s="12"/>
      <c r="J557" s="12"/>
      <c r="K557" s="12"/>
      <c r="L557" s="12"/>
      <c r="M557" s="12"/>
      <c r="N557" s="12"/>
      <c r="O557" s="13"/>
      <c r="P557" s="20"/>
    </row>
    <row r="558" spans="2:16" ht="70.5" customHeight="1" x14ac:dyDescent="0.6">
      <c r="B558" s="20"/>
      <c r="C558" s="114" t="s">
        <v>44</v>
      </c>
      <c r="D558" s="114"/>
      <c r="E558" s="114"/>
      <c r="F558" s="114"/>
      <c r="G558" s="114"/>
      <c r="H558" s="114"/>
      <c r="I558" s="114"/>
      <c r="J558" s="114"/>
      <c r="K558" s="114"/>
      <c r="L558" s="114"/>
      <c r="M558" s="114"/>
      <c r="N558" s="114"/>
      <c r="O558" s="115"/>
      <c r="P558" s="20"/>
    </row>
    <row r="559" spans="2:16" ht="22.5" customHeight="1" x14ac:dyDescent="0.35">
      <c r="B559" s="20"/>
      <c r="C559" s="12"/>
      <c r="D559" s="12"/>
      <c r="E559" s="12"/>
      <c r="F559" s="12"/>
      <c r="G559" s="12"/>
      <c r="H559" s="12"/>
      <c r="I559" s="12"/>
      <c r="J559" s="12"/>
      <c r="K559" s="12"/>
      <c r="L559" s="12"/>
      <c r="M559" s="12"/>
      <c r="N559" s="12"/>
      <c r="O559" s="13"/>
      <c r="P559" s="20"/>
    </row>
    <row r="560" spans="2:16" ht="64.5" customHeight="1" x14ac:dyDescent="0.6">
      <c r="B560" s="20"/>
      <c r="C560" s="113" t="s">
        <v>43</v>
      </c>
      <c r="D560" s="114"/>
      <c r="E560" s="114"/>
      <c r="F560" s="114"/>
      <c r="G560" s="114"/>
      <c r="H560" s="114"/>
      <c r="I560" s="114"/>
      <c r="J560" s="114"/>
      <c r="K560" s="114"/>
      <c r="L560" s="114"/>
      <c r="M560" s="114"/>
      <c r="N560" s="114"/>
      <c r="O560" s="115"/>
      <c r="P560" s="20"/>
    </row>
    <row r="561" spans="2:16" ht="23.25" customHeight="1" x14ac:dyDescent="0.6">
      <c r="B561" s="20"/>
      <c r="C561" s="25"/>
      <c r="D561" s="25"/>
      <c r="E561" s="25"/>
      <c r="F561" s="25"/>
      <c r="G561" s="25"/>
      <c r="H561" s="25"/>
      <c r="I561" s="25"/>
      <c r="J561" s="25"/>
      <c r="K561" s="25"/>
      <c r="L561" s="25"/>
      <c r="M561" s="53"/>
      <c r="N561" s="53"/>
      <c r="O561" s="26"/>
      <c r="P561" s="20"/>
    </row>
    <row r="562" spans="2:16" ht="53.25" customHeight="1" x14ac:dyDescent="0.6">
      <c r="B562" s="20"/>
      <c r="C562" s="114" t="s">
        <v>28</v>
      </c>
      <c r="D562" s="114"/>
      <c r="E562" s="114"/>
      <c r="F562" s="114"/>
      <c r="G562" s="114"/>
      <c r="H562" s="114"/>
      <c r="I562" s="114"/>
      <c r="J562" s="114"/>
      <c r="K562" s="114"/>
      <c r="L562" s="114"/>
      <c r="M562" s="114"/>
      <c r="N562" s="114"/>
      <c r="O562" s="115"/>
      <c r="P562" s="20"/>
    </row>
    <row r="563" spans="2:16" ht="6.75" customHeight="1" x14ac:dyDescent="0.35">
      <c r="B563" s="20"/>
      <c r="C563" s="12"/>
      <c r="D563" s="12"/>
      <c r="E563" s="12"/>
      <c r="F563" s="12"/>
      <c r="G563" s="12"/>
      <c r="H563" s="12"/>
      <c r="I563" s="12"/>
      <c r="J563" s="12"/>
      <c r="K563" s="12"/>
      <c r="L563" s="12"/>
      <c r="M563" s="12"/>
      <c r="N563" s="12"/>
      <c r="O563" s="13"/>
      <c r="P563" s="20"/>
    </row>
    <row r="564" spans="2:16" ht="26.25" thickBot="1" x14ac:dyDescent="0.4">
      <c r="B564" s="21"/>
      <c r="C564" s="12"/>
      <c r="D564" s="12"/>
      <c r="E564" s="12"/>
      <c r="F564" s="12"/>
      <c r="G564" s="12"/>
      <c r="H564" s="12"/>
      <c r="I564" s="12"/>
      <c r="J564" s="12"/>
      <c r="K564" s="12"/>
      <c r="L564" s="12"/>
      <c r="M564" s="12"/>
      <c r="N564" s="12"/>
      <c r="O564" s="13"/>
      <c r="P564" s="20"/>
    </row>
    <row r="565" spans="2:16" ht="10.5" customHeight="1" thickTop="1" thickBot="1" x14ac:dyDescent="0.4">
      <c r="B565" s="16"/>
      <c r="C565" s="17"/>
      <c r="D565" s="17"/>
      <c r="E565" s="17"/>
      <c r="F565" s="17"/>
      <c r="G565" s="17"/>
      <c r="H565" s="17"/>
      <c r="I565" s="17"/>
      <c r="J565" s="17"/>
      <c r="K565" s="17"/>
      <c r="L565" s="17"/>
      <c r="M565" s="17"/>
      <c r="N565" s="17"/>
      <c r="O565" s="18"/>
      <c r="P565" s="21"/>
    </row>
    <row r="566" spans="2:16" ht="26.25" thickTop="1" x14ac:dyDescent="0.35"/>
    <row r="567" spans="2:16" ht="26.25" thickBot="1" x14ac:dyDescent="0.4"/>
    <row r="568" spans="2:16" ht="10.5" customHeight="1" thickTop="1" thickBot="1" x14ac:dyDescent="0.4">
      <c r="B568" s="16"/>
      <c r="C568" s="17"/>
      <c r="D568" s="17"/>
      <c r="E568" s="17"/>
      <c r="F568" s="17"/>
      <c r="G568" s="17"/>
      <c r="H568" s="17"/>
      <c r="I568" s="17"/>
      <c r="J568" s="17"/>
      <c r="K568" s="17"/>
      <c r="L568" s="17"/>
      <c r="M568" s="17"/>
      <c r="N568" s="17"/>
      <c r="O568" s="18"/>
      <c r="P568" s="19"/>
    </row>
    <row r="569" spans="2:16" ht="26.25" thickTop="1" x14ac:dyDescent="0.35">
      <c r="B569" s="19"/>
      <c r="C569" s="12"/>
      <c r="D569" s="12"/>
      <c r="E569" s="12"/>
      <c r="F569" s="12"/>
      <c r="G569" s="12"/>
      <c r="H569" s="12"/>
      <c r="I569" s="12"/>
      <c r="J569" s="12"/>
      <c r="K569" s="12"/>
      <c r="L569" s="12"/>
      <c r="M569" s="12"/>
      <c r="N569" s="12"/>
      <c r="O569" s="13"/>
      <c r="P569" s="20"/>
    </row>
    <row r="570" spans="2:16" x14ac:dyDescent="0.35">
      <c r="B570" s="20"/>
      <c r="C570" s="12"/>
      <c r="D570" s="12"/>
      <c r="E570" s="12"/>
      <c r="F570" s="12"/>
      <c r="G570" s="12"/>
      <c r="H570" s="12"/>
      <c r="I570" s="12"/>
      <c r="J570" s="12"/>
      <c r="K570" s="12"/>
      <c r="L570" s="12"/>
      <c r="M570" s="12"/>
      <c r="N570" s="12"/>
      <c r="O570" s="13"/>
      <c r="P570" s="20"/>
    </row>
    <row r="571" spans="2:16" ht="79.5" customHeight="1" x14ac:dyDescent="0.6">
      <c r="B571" s="20"/>
      <c r="C571" s="114" t="s">
        <v>42</v>
      </c>
      <c r="D571" s="114"/>
      <c r="E571" s="114"/>
      <c r="F571" s="114"/>
      <c r="G571" s="114"/>
      <c r="H571" s="114"/>
      <c r="I571" s="114"/>
      <c r="J571" s="114"/>
      <c r="K571" s="114"/>
      <c r="L571" s="114"/>
      <c r="M571" s="114"/>
      <c r="N571" s="114"/>
      <c r="O571" s="115"/>
      <c r="P571" s="20"/>
    </row>
    <row r="572" spans="2:16" ht="27" customHeight="1" x14ac:dyDescent="0.35">
      <c r="B572" s="20"/>
      <c r="C572" s="12"/>
      <c r="D572" s="12"/>
      <c r="E572" s="12"/>
      <c r="F572" s="12"/>
      <c r="G572" s="12"/>
      <c r="H572" s="12"/>
      <c r="I572" s="12"/>
      <c r="J572" s="12"/>
      <c r="K572" s="12"/>
      <c r="L572" s="12"/>
      <c r="M572" s="12"/>
      <c r="N572" s="12"/>
      <c r="O572" s="13"/>
      <c r="P572" s="20"/>
    </row>
    <row r="573" spans="2:16" ht="57.75" customHeight="1" x14ac:dyDescent="0.6">
      <c r="B573" s="20"/>
      <c r="C573" s="114" t="s">
        <v>28</v>
      </c>
      <c r="D573" s="114"/>
      <c r="E573" s="114"/>
      <c r="F573" s="114"/>
      <c r="G573" s="114"/>
      <c r="H573" s="114"/>
      <c r="I573" s="114"/>
      <c r="J573" s="114"/>
      <c r="K573" s="114"/>
      <c r="L573" s="114"/>
      <c r="M573" s="114"/>
      <c r="N573" s="114"/>
      <c r="O573" s="115"/>
      <c r="P573" s="20"/>
    </row>
    <row r="574" spans="2:16" ht="27" customHeight="1" x14ac:dyDescent="0.35">
      <c r="B574" s="20"/>
      <c r="C574" s="29"/>
      <c r="D574" s="29"/>
      <c r="E574" s="29"/>
      <c r="F574" s="29"/>
      <c r="G574" s="29"/>
      <c r="H574" s="29"/>
      <c r="I574" s="29"/>
      <c r="J574" s="29"/>
      <c r="K574" s="29"/>
      <c r="L574" s="29"/>
      <c r="M574" s="51"/>
      <c r="N574" s="51"/>
      <c r="O574" s="30"/>
      <c r="P574" s="20"/>
    </row>
    <row r="575" spans="2:16" ht="6.75" customHeight="1" x14ac:dyDescent="0.35">
      <c r="B575" s="20"/>
      <c r="C575" s="12"/>
      <c r="D575" s="12"/>
      <c r="E575" s="12"/>
      <c r="F575" s="12"/>
      <c r="G575" s="12"/>
      <c r="H575" s="12"/>
      <c r="I575" s="12"/>
      <c r="J575" s="12"/>
      <c r="K575" s="12"/>
      <c r="L575" s="12"/>
      <c r="M575" s="12"/>
      <c r="N575" s="12"/>
      <c r="O575" s="13"/>
      <c r="P575" s="20"/>
    </row>
    <row r="576" spans="2:16" ht="26.25" thickBot="1" x14ac:dyDescent="0.4">
      <c r="B576" s="21"/>
      <c r="C576" s="12"/>
      <c r="D576" s="12"/>
      <c r="E576" s="12"/>
      <c r="F576" s="12"/>
      <c r="G576" s="12"/>
      <c r="H576" s="12"/>
      <c r="I576" s="12"/>
      <c r="J576" s="12"/>
      <c r="K576" s="12"/>
      <c r="L576" s="12"/>
      <c r="M576" s="12"/>
      <c r="N576" s="12"/>
      <c r="O576" s="13"/>
      <c r="P576" s="20"/>
    </row>
    <row r="577" spans="2:16" ht="10.5" customHeight="1" thickTop="1" thickBot="1" x14ac:dyDescent="0.4">
      <c r="B577" s="16"/>
      <c r="C577" s="17"/>
      <c r="D577" s="17"/>
      <c r="E577" s="17"/>
      <c r="F577" s="17"/>
      <c r="G577" s="17"/>
      <c r="H577" s="17"/>
      <c r="I577" s="17"/>
      <c r="J577" s="17"/>
      <c r="K577" s="17"/>
      <c r="L577" s="17"/>
      <c r="M577" s="17"/>
      <c r="N577" s="17"/>
      <c r="O577" s="18"/>
      <c r="P577" s="21"/>
    </row>
    <row r="578" spans="2:16" ht="26.25" thickTop="1" x14ac:dyDescent="0.35"/>
    <row r="587" spans="2:16" ht="26.25" thickBot="1" x14ac:dyDescent="0.4"/>
    <row r="588" spans="2:16" ht="10.5" customHeight="1" thickTop="1" thickBot="1" x14ac:dyDescent="0.4">
      <c r="B588" s="16"/>
      <c r="C588" s="17"/>
      <c r="D588" s="17"/>
      <c r="E588" s="17"/>
      <c r="F588" s="17"/>
      <c r="G588" s="17"/>
      <c r="H588" s="17"/>
      <c r="I588" s="17"/>
      <c r="J588" s="17"/>
      <c r="K588" s="17"/>
      <c r="L588" s="17"/>
      <c r="M588" s="17"/>
      <c r="N588" s="17"/>
      <c r="O588" s="18"/>
      <c r="P588" s="19"/>
    </row>
    <row r="589" spans="2:16" ht="26.25" thickTop="1" x14ac:dyDescent="0.35">
      <c r="B589" s="19"/>
      <c r="C589" s="12"/>
      <c r="D589" s="12"/>
      <c r="E589" s="12"/>
      <c r="F589" s="12"/>
      <c r="G589" s="12"/>
      <c r="H589" s="12"/>
      <c r="I589" s="12"/>
      <c r="J589" s="12"/>
      <c r="K589" s="12"/>
      <c r="L589" s="12"/>
      <c r="M589" s="12"/>
      <c r="N589" s="12"/>
      <c r="O589" s="13"/>
      <c r="P589" s="20"/>
    </row>
    <row r="590" spans="2:16" ht="69" customHeight="1" x14ac:dyDescent="0.6">
      <c r="B590" s="20"/>
      <c r="C590" s="114" t="s">
        <v>33</v>
      </c>
      <c r="D590" s="114"/>
      <c r="E590" s="114"/>
      <c r="F590" s="114"/>
      <c r="G590" s="114"/>
      <c r="H590" s="114"/>
      <c r="I590" s="114"/>
      <c r="J590" s="114"/>
      <c r="K590" s="114"/>
      <c r="L590" s="114"/>
      <c r="M590" s="114"/>
      <c r="N590" s="114"/>
      <c r="O590" s="115"/>
      <c r="P590" s="20"/>
    </row>
    <row r="591" spans="2:16" ht="27" customHeight="1" x14ac:dyDescent="0.35">
      <c r="B591" s="20"/>
      <c r="C591" s="12"/>
      <c r="D591" s="12"/>
      <c r="E591" s="12"/>
      <c r="F591" s="12"/>
      <c r="G591" s="12"/>
      <c r="H591" s="12"/>
      <c r="I591" s="12"/>
      <c r="J591" s="12"/>
      <c r="K591" s="12"/>
      <c r="L591" s="12"/>
      <c r="M591" s="12"/>
      <c r="N591" s="12"/>
      <c r="O591" s="13"/>
      <c r="P591" s="20"/>
    </row>
    <row r="592" spans="2:16" ht="67.5" customHeight="1" x14ac:dyDescent="0.6">
      <c r="B592" s="20"/>
      <c r="C592" s="114" t="s">
        <v>34</v>
      </c>
      <c r="D592" s="114"/>
      <c r="E592" s="114"/>
      <c r="F592" s="114"/>
      <c r="G592" s="114"/>
      <c r="H592" s="114"/>
      <c r="I592" s="114"/>
      <c r="J592" s="114"/>
      <c r="K592" s="114"/>
      <c r="L592" s="114"/>
      <c r="M592" s="114"/>
      <c r="N592" s="114"/>
      <c r="O592" s="115"/>
      <c r="P592" s="20"/>
    </row>
    <row r="593" spans="2:16" ht="27" customHeight="1" x14ac:dyDescent="0.35">
      <c r="B593" s="20"/>
      <c r="C593" s="29"/>
      <c r="D593" s="29"/>
      <c r="E593" s="29"/>
      <c r="F593" s="29"/>
      <c r="G593" s="29"/>
      <c r="H593" s="29"/>
      <c r="I593" s="29"/>
      <c r="J593" s="29"/>
      <c r="K593" s="29"/>
      <c r="L593" s="29"/>
      <c r="M593" s="51"/>
      <c r="N593" s="51"/>
      <c r="O593" s="30"/>
      <c r="P593" s="20"/>
    </row>
    <row r="594" spans="2:16" ht="6.75" customHeight="1" x14ac:dyDescent="0.35">
      <c r="B594" s="20"/>
      <c r="C594" s="12"/>
      <c r="D594" s="12"/>
      <c r="E594" s="12"/>
      <c r="F594" s="12"/>
      <c r="G594" s="12"/>
      <c r="H594" s="12"/>
      <c r="I594" s="12"/>
      <c r="J594" s="12"/>
      <c r="K594" s="12"/>
      <c r="L594" s="12"/>
      <c r="M594" s="12"/>
      <c r="N594" s="12"/>
      <c r="O594" s="13"/>
      <c r="P594" s="20"/>
    </row>
    <row r="595" spans="2:16" ht="26.25" thickBot="1" x14ac:dyDescent="0.4">
      <c r="B595" s="21"/>
      <c r="C595" s="12"/>
      <c r="D595" s="12"/>
      <c r="E595" s="12"/>
      <c r="F595" s="12"/>
      <c r="G595" s="12"/>
      <c r="H595" s="12"/>
      <c r="I595" s="12"/>
      <c r="J595" s="12"/>
      <c r="K595" s="12"/>
      <c r="L595" s="12"/>
      <c r="M595" s="12"/>
      <c r="N595" s="12"/>
      <c r="O595" s="13"/>
      <c r="P595" s="20"/>
    </row>
    <row r="596" spans="2:16" ht="10.5" customHeight="1" thickTop="1" thickBot="1" x14ac:dyDescent="0.4">
      <c r="B596" s="16"/>
      <c r="C596" s="17"/>
      <c r="D596" s="17"/>
      <c r="E596" s="17"/>
      <c r="F596" s="17"/>
      <c r="G596" s="17"/>
      <c r="H596" s="17"/>
      <c r="I596" s="17"/>
      <c r="J596" s="17"/>
      <c r="K596" s="17"/>
      <c r="L596" s="17"/>
      <c r="M596" s="17"/>
      <c r="N596" s="17"/>
      <c r="O596" s="18"/>
      <c r="P596" s="21"/>
    </row>
    <row r="597" spans="2:16" ht="26.25" thickTop="1" x14ac:dyDescent="0.35"/>
    <row r="599" spans="2:16" ht="26.25" thickBot="1" x14ac:dyDescent="0.4"/>
    <row r="600" spans="2:16" ht="10.5" customHeight="1" thickTop="1" thickBot="1" x14ac:dyDescent="0.4">
      <c r="B600" s="16"/>
      <c r="C600" s="17"/>
      <c r="D600" s="17"/>
      <c r="E600" s="17"/>
      <c r="F600" s="17"/>
      <c r="G600" s="17"/>
      <c r="H600" s="17"/>
      <c r="I600" s="17"/>
      <c r="J600" s="17"/>
      <c r="K600" s="17"/>
      <c r="L600" s="17"/>
      <c r="M600" s="17"/>
      <c r="N600" s="17"/>
      <c r="O600" s="18"/>
      <c r="P600" s="19"/>
    </row>
    <row r="601" spans="2:16" ht="26.25" thickTop="1" x14ac:dyDescent="0.35">
      <c r="B601" s="19"/>
      <c r="C601" s="12"/>
      <c r="D601" s="12"/>
      <c r="E601" s="12"/>
      <c r="F601" s="12"/>
      <c r="G601" s="12"/>
      <c r="H601" s="12"/>
      <c r="I601" s="12"/>
      <c r="J601" s="12"/>
      <c r="K601" s="12"/>
      <c r="L601" s="12"/>
      <c r="M601" s="12"/>
      <c r="N601" s="12"/>
      <c r="O601" s="13"/>
      <c r="P601" s="20"/>
    </row>
    <row r="602" spans="2:16" ht="69" customHeight="1" x14ac:dyDescent="0.6">
      <c r="B602" s="20"/>
      <c r="C602" s="114" t="s">
        <v>35</v>
      </c>
      <c r="D602" s="114"/>
      <c r="E602" s="114"/>
      <c r="F602" s="114"/>
      <c r="G602" s="114"/>
      <c r="H602" s="114"/>
      <c r="I602" s="114"/>
      <c r="J602" s="114"/>
      <c r="K602" s="114"/>
      <c r="L602" s="114"/>
      <c r="M602" s="114"/>
      <c r="N602" s="114"/>
      <c r="O602" s="115"/>
      <c r="P602" s="20"/>
    </row>
    <row r="603" spans="2:16" ht="27" customHeight="1" x14ac:dyDescent="0.35">
      <c r="B603" s="20"/>
      <c r="C603" s="12"/>
      <c r="D603" s="12"/>
      <c r="E603" s="12"/>
      <c r="F603" s="12"/>
      <c r="G603" s="12"/>
      <c r="H603" s="12"/>
      <c r="I603" s="12"/>
      <c r="J603" s="12"/>
      <c r="K603" s="12"/>
      <c r="L603" s="12"/>
      <c r="M603" s="12"/>
      <c r="N603" s="12"/>
      <c r="O603" s="13"/>
      <c r="P603" s="20"/>
    </row>
    <row r="604" spans="2:16" ht="90" customHeight="1" x14ac:dyDescent="0.6">
      <c r="B604" s="20"/>
      <c r="C604" s="113" t="s">
        <v>36</v>
      </c>
      <c r="D604" s="114"/>
      <c r="E604" s="114"/>
      <c r="F604" s="114"/>
      <c r="G604" s="114"/>
      <c r="H604" s="114"/>
      <c r="I604" s="114"/>
      <c r="J604" s="114"/>
      <c r="K604" s="114"/>
      <c r="L604" s="114"/>
      <c r="M604" s="114"/>
      <c r="N604" s="114"/>
      <c r="O604" s="115"/>
      <c r="P604" s="20"/>
    </row>
    <row r="605" spans="2:16" ht="28.5" customHeight="1" x14ac:dyDescent="0.6">
      <c r="B605" s="20"/>
      <c r="C605" s="25"/>
      <c r="D605" s="25"/>
      <c r="E605" s="25"/>
      <c r="F605" s="25"/>
      <c r="G605" s="25"/>
      <c r="H605" s="25"/>
      <c r="I605" s="25"/>
      <c r="J605" s="25"/>
      <c r="K605" s="25"/>
      <c r="L605" s="25"/>
      <c r="M605" s="53"/>
      <c r="N605" s="53"/>
      <c r="O605" s="26"/>
      <c r="P605" s="20"/>
    </row>
    <row r="606" spans="2:16" ht="44.25" customHeight="1" x14ac:dyDescent="0.35">
      <c r="B606" s="20"/>
      <c r="C606" s="147" t="s">
        <v>37</v>
      </c>
      <c r="D606" s="148"/>
      <c r="E606" s="148"/>
      <c r="F606" s="148"/>
      <c r="G606" s="148"/>
      <c r="H606" s="148"/>
      <c r="I606" s="148"/>
      <c r="J606" s="148"/>
      <c r="K606" s="148"/>
      <c r="L606" s="148"/>
      <c r="M606" s="148"/>
      <c r="N606" s="148"/>
      <c r="O606" s="149"/>
      <c r="P606" s="20"/>
    </row>
    <row r="607" spans="2:16" ht="6.75" customHeight="1" x14ac:dyDescent="0.35">
      <c r="B607" s="20"/>
      <c r="C607" s="12"/>
      <c r="D607" s="12"/>
      <c r="E607" s="12"/>
      <c r="F607" s="12"/>
      <c r="G607" s="12"/>
      <c r="H607" s="12"/>
      <c r="I607" s="12"/>
      <c r="J607" s="12"/>
      <c r="K607" s="12"/>
      <c r="L607" s="12"/>
      <c r="M607" s="12"/>
      <c r="N607" s="12"/>
      <c r="O607" s="13"/>
      <c r="P607" s="20"/>
    </row>
    <row r="608" spans="2:16" ht="26.25" thickBot="1" x14ac:dyDescent="0.4">
      <c r="B608" s="21"/>
      <c r="C608" s="12"/>
      <c r="D608" s="12"/>
      <c r="E608" s="12"/>
      <c r="F608" s="12"/>
      <c r="G608" s="12"/>
      <c r="H608" s="12"/>
      <c r="I608" s="12"/>
      <c r="J608" s="12"/>
      <c r="K608" s="12"/>
      <c r="L608" s="12"/>
      <c r="M608" s="12"/>
      <c r="N608" s="12"/>
      <c r="O608" s="13"/>
      <c r="P608" s="20"/>
    </row>
    <row r="609" spans="2:21" ht="10.5" customHeight="1" thickTop="1" thickBot="1" x14ac:dyDescent="0.4">
      <c r="B609" s="16"/>
      <c r="C609" s="17"/>
      <c r="D609" s="17"/>
      <c r="E609" s="17"/>
      <c r="F609" s="17"/>
      <c r="G609" s="17"/>
      <c r="H609" s="17"/>
      <c r="I609" s="17"/>
      <c r="J609" s="17"/>
      <c r="K609" s="17"/>
      <c r="L609" s="17"/>
      <c r="M609" s="17"/>
      <c r="N609" s="17"/>
      <c r="O609" s="18"/>
      <c r="P609" s="21"/>
    </row>
    <row r="610" spans="2:21" ht="27" thickTop="1" thickBot="1" x14ac:dyDescent="0.4">
      <c r="U610" s="22"/>
    </row>
    <row r="611" spans="2:21" x14ac:dyDescent="0.35">
      <c r="U611" s="12"/>
    </row>
    <row r="612" spans="2:21" x14ac:dyDescent="0.35">
      <c r="U612" s="12"/>
    </row>
    <row r="613" spans="2:21" x14ac:dyDescent="0.35">
      <c r="U613" s="12"/>
    </row>
    <row r="614" spans="2:21" ht="26.25" thickBot="1" x14ac:dyDescent="0.4"/>
    <row r="615" spans="2:21" ht="10.5" customHeight="1" thickTop="1" thickBot="1" x14ac:dyDescent="0.4">
      <c r="B615" s="16"/>
      <c r="C615" s="17"/>
      <c r="D615" s="17"/>
      <c r="E615" s="17"/>
      <c r="F615" s="17"/>
      <c r="G615" s="17"/>
      <c r="H615" s="17"/>
      <c r="I615" s="17"/>
      <c r="J615" s="17"/>
      <c r="K615" s="17"/>
      <c r="L615" s="17"/>
      <c r="M615" s="17"/>
      <c r="N615" s="17"/>
      <c r="O615" s="18"/>
      <c r="P615" s="19"/>
    </row>
    <row r="616" spans="2:21" ht="26.25" thickTop="1" x14ac:dyDescent="0.35">
      <c r="B616" s="19"/>
      <c r="C616" s="12"/>
      <c r="D616" s="12"/>
      <c r="E616" s="12"/>
      <c r="F616" s="12"/>
      <c r="G616" s="12"/>
      <c r="H616" s="12"/>
      <c r="I616" s="12"/>
      <c r="J616" s="12"/>
      <c r="K616" s="12"/>
      <c r="L616" s="12"/>
      <c r="M616" s="12"/>
      <c r="N616" s="12"/>
      <c r="O616" s="13"/>
      <c r="P616" s="20"/>
    </row>
    <row r="617" spans="2:21" x14ac:dyDescent="0.35">
      <c r="B617" s="20"/>
      <c r="C617" s="12"/>
      <c r="D617" s="12"/>
      <c r="E617" s="12"/>
      <c r="F617" s="12"/>
      <c r="G617" s="12"/>
      <c r="H617" s="12"/>
      <c r="I617" s="12"/>
      <c r="J617" s="12"/>
      <c r="K617" s="12"/>
      <c r="L617" s="12"/>
      <c r="M617" s="12"/>
      <c r="N617" s="12"/>
      <c r="O617" s="13"/>
      <c r="P617" s="20"/>
    </row>
    <row r="618" spans="2:21" ht="41.25" customHeight="1" x14ac:dyDescent="0.55000000000000004">
      <c r="B618" s="20"/>
      <c r="C618" s="144" t="s">
        <v>31</v>
      </c>
      <c r="D618" s="145"/>
      <c r="E618" s="145"/>
      <c r="F618" s="145"/>
      <c r="G618" s="145"/>
      <c r="H618" s="145"/>
      <c r="I618" s="145"/>
      <c r="J618" s="145"/>
      <c r="K618" s="145"/>
      <c r="L618" s="145"/>
      <c r="M618" s="145"/>
      <c r="N618" s="145"/>
      <c r="O618" s="146"/>
      <c r="P618" s="20"/>
    </row>
    <row r="619" spans="2:21" x14ac:dyDescent="0.35">
      <c r="B619" s="20"/>
      <c r="C619" s="12"/>
      <c r="D619" s="12"/>
      <c r="E619" s="12"/>
      <c r="F619" s="12"/>
      <c r="G619" s="12"/>
      <c r="H619" s="12"/>
      <c r="I619" s="12"/>
      <c r="J619" s="12"/>
      <c r="K619" s="12"/>
      <c r="L619" s="12"/>
      <c r="M619" s="12"/>
      <c r="N619" s="12"/>
      <c r="O619" s="13"/>
      <c r="P619" s="20"/>
    </row>
    <row r="620" spans="2:21" x14ac:dyDescent="0.35">
      <c r="B620" s="20"/>
      <c r="C620" s="12"/>
      <c r="D620" s="12"/>
      <c r="E620" s="12"/>
      <c r="F620" s="12"/>
      <c r="G620" s="12"/>
      <c r="H620" s="12"/>
      <c r="I620" s="12"/>
      <c r="J620" s="12"/>
      <c r="K620" s="12"/>
      <c r="L620" s="12"/>
      <c r="M620" s="12"/>
      <c r="N620" s="12"/>
      <c r="O620" s="13"/>
      <c r="P620" s="20"/>
    </row>
    <row r="621" spans="2:21" ht="48" customHeight="1" x14ac:dyDescent="0.55000000000000004">
      <c r="B621" s="20"/>
      <c r="C621" s="144" t="s">
        <v>22</v>
      </c>
      <c r="D621" s="145"/>
      <c r="E621" s="145"/>
      <c r="F621" s="145"/>
      <c r="G621" s="145"/>
      <c r="H621" s="145"/>
      <c r="I621" s="145"/>
      <c r="J621" s="145"/>
      <c r="K621" s="145"/>
      <c r="L621" s="145"/>
      <c r="M621" s="145"/>
      <c r="N621" s="145"/>
      <c r="O621" s="146"/>
      <c r="P621" s="20"/>
    </row>
    <row r="622" spans="2:21" x14ac:dyDescent="0.35">
      <c r="B622" s="20"/>
      <c r="C622" s="12"/>
      <c r="D622" s="12"/>
      <c r="E622" s="12"/>
      <c r="F622" s="12"/>
      <c r="G622" s="12"/>
      <c r="H622" s="12"/>
      <c r="I622" s="12"/>
      <c r="J622" s="12"/>
      <c r="K622" s="12"/>
      <c r="L622" s="12"/>
      <c r="M622" s="12"/>
      <c r="N622" s="12"/>
      <c r="O622" s="13"/>
      <c r="P622" s="20"/>
    </row>
    <row r="623" spans="2:21" x14ac:dyDescent="0.35">
      <c r="B623" s="20"/>
      <c r="C623" s="12"/>
      <c r="D623" s="12"/>
      <c r="E623" s="12"/>
      <c r="F623" s="12"/>
      <c r="G623" s="12"/>
      <c r="H623" s="12"/>
      <c r="I623" s="12"/>
      <c r="J623" s="12"/>
      <c r="K623" s="12"/>
      <c r="L623" s="12"/>
      <c r="M623" s="12"/>
      <c r="N623" s="12"/>
      <c r="O623" s="13"/>
      <c r="P623" s="20"/>
    </row>
    <row r="624" spans="2:21" ht="41.25" customHeight="1" x14ac:dyDescent="0.55000000000000004">
      <c r="B624" s="20"/>
      <c r="C624" s="145" t="s">
        <v>32</v>
      </c>
      <c r="D624" s="145"/>
      <c r="E624" s="145"/>
      <c r="F624" s="145"/>
      <c r="G624" s="145"/>
      <c r="H624" s="145"/>
      <c r="I624" s="145"/>
      <c r="J624" s="145"/>
      <c r="K624" s="145"/>
      <c r="L624" s="145"/>
      <c r="M624" s="145"/>
      <c r="N624" s="145"/>
      <c r="O624" s="146"/>
      <c r="P624" s="20"/>
    </row>
    <row r="625" spans="2:16" ht="30" x14ac:dyDescent="0.4">
      <c r="B625" s="20"/>
      <c r="C625" s="14"/>
      <c r="D625" s="14"/>
      <c r="E625" s="14"/>
      <c r="F625" s="14"/>
      <c r="G625" s="14"/>
      <c r="H625" s="14"/>
      <c r="I625" s="14"/>
      <c r="J625" s="14"/>
      <c r="K625" s="14"/>
      <c r="L625" s="14"/>
      <c r="M625" s="14"/>
      <c r="N625" s="14"/>
      <c r="O625" s="15"/>
      <c r="P625" s="20"/>
    </row>
    <row r="626" spans="2:16" ht="30" x14ac:dyDescent="0.4">
      <c r="B626" s="20"/>
      <c r="C626" s="14"/>
      <c r="D626" s="14"/>
      <c r="E626" s="14"/>
      <c r="F626" s="14"/>
      <c r="G626" s="14"/>
      <c r="H626" s="14"/>
      <c r="I626" s="14"/>
      <c r="J626" s="14"/>
      <c r="K626" s="14"/>
      <c r="L626" s="14"/>
      <c r="M626" s="14"/>
      <c r="N626" s="14"/>
      <c r="O626" s="15"/>
      <c r="P626" s="20"/>
    </row>
    <row r="627" spans="2:16" ht="26.25" thickBot="1" x14ac:dyDescent="0.4">
      <c r="B627" s="21"/>
      <c r="C627" s="12"/>
      <c r="D627" s="12"/>
      <c r="E627" s="12"/>
      <c r="F627" s="12"/>
      <c r="G627" s="12"/>
      <c r="H627" s="12"/>
      <c r="I627" s="12"/>
      <c r="J627" s="12"/>
      <c r="K627" s="12"/>
      <c r="L627" s="12"/>
      <c r="M627" s="12"/>
      <c r="N627" s="12"/>
      <c r="O627" s="13"/>
      <c r="P627" s="20"/>
    </row>
    <row r="628" spans="2:16" ht="10.5" customHeight="1" thickTop="1" thickBot="1" x14ac:dyDescent="0.4">
      <c r="B628" s="16"/>
      <c r="C628" s="17"/>
      <c r="D628" s="17"/>
      <c r="E628" s="17"/>
      <c r="F628" s="17"/>
      <c r="G628" s="17"/>
      <c r="H628" s="17"/>
      <c r="I628" s="17"/>
      <c r="J628" s="17"/>
      <c r="K628" s="17"/>
      <c r="L628" s="17"/>
      <c r="M628" s="17"/>
      <c r="N628" s="17"/>
      <c r="O628" s="18"/>
      <c r="P628" s="21"/>
    </row>
    <row r="629" spans="2:16" ht="26.25" thickTop="1" x14ac:dyDescent="0.35"/>
    <row r="643" spans="2:16" ht="26.25" thickBot="1" x14ac:dyDescent="0.4"/>
    <row r="644" spans="2:16" ht="10.5" customHeight="1" thickTop="1" thickBot="1" x14ac:dyDescent="0.4">
      <c r="B644" s="16"/>
      <c r="C644" s="17"/>
      <c r="D644" s="17"/>
      <c r="E644" s="17"/>
      <c r="F644" s="17"/>
      <c r="G644" s="17"/>
      <c r="H644" s="17"/>
      <c r="I644" s="17"/>
      <c r="J644" s="17"/>
      <c r="K644" s="17"/>
      <c r="L644" s="17"/>
      <c r="M644" s="17"/>
      <c r="N644" s="17"/>
      <c r="O644" s="18"/>
      <c r="P644" s="19"/>
    </row>
    <row r="645" spans="2:16" ht="26.25" thickTop="1" x14ac:dyDescent="0.35">
      <c r="B645" s="19"/>
      <c r="C645" s="12"/>
      <c r="D645" s="12"/>
      <c r="E645" s="12"/>
      <c r="F645" s="12"/>
      <c r="G645" s="12"/>
      <c r="H645" s="12"/>
      <c r="I645" s="12"/>
      <c r="J645" s="12"/>
      <c r="K645" s="12"/>
      <c r="L645" s="12"/>
      <c r="M645" s="12"/>
      <c r="N645" s="12"/>
      <c r="O645" s="13"/>
      <c r="P645" s="20"/>
    </row>
    <row r="646" spans="2:16" x14ac:dyDescent="0.35">
      <c r="B646" s="20"/>
      <c r="C646" s="12"/>
      <c r="D646" s="12"/>
      <c r="E646" s="12"/>
      <c r="F646" s="12"/>
      <c r="G646" s="12"/>
      <c r="H646" s="12"/>
      <c r="I646" s="12"/>
      <c r="J646" s="12"/>
      <c r="K646" s="12"/>
      <c r="L646" s="12"/>
      <c r="M646" s="12"/>
      <c r="N646" s="12"/>
      <c r="O646" s="13"/>
      <c r="P646" s="20"/>
    </row>
    <row r="647" spans="2:16" ht="45" x14ac:dyDescent="0.6">
      <c r="B647" s="20"/>
      <c r="C647" s="161" t="s">
        <v>24</v>
      </c>
      <c r="D647" s="162" t="s">
        <v>24</v>
      </c>
      <c r="E647" s="162"/>
      <c r="F647" s="162"/>
      <c r="G647" s="162"/>
      <c r="H647" s="162"/>
      <c r="I647" s="162"/>
      <c r="J647" s="162"/>
      <c r="K647" s="162"/>
      <c r="L647" s="162"/>
      <c r="M647" s="162"/>
      <c r="N647" s="162"/>
      <c r="O647" s="163"/>
      <c r="P647" s="20"/>
    </row>
    <row r="648" spans="2:16" ht="21.75" customHeight="1" x14ac:dyDescent="0.6">
      <c r="B648" s="20"/>
      <c r="C648" s="23"/>
      <c r="D648" s="23"/>
      <c r="E648" s="23"/>
      <c r="F648" s="23"/>
      <c r="G648" s="23"/>
      <c r="H648" s="23"/>
      <c r="I648" s="23"/>
      <c r="J648" s="23"/>
      <c r="K648" s="23"/>
      <c r="L648" s="23"/>
      <c r="M648" s="52"/>
      <c r="N648" s="52"/>
      <c r="O648" s="24"/>
      <c r="P648" s="20"/>
    </row>
    <row r="649" spans="2:16" ht="45" x14ac:dyDescent="0.6">
      <c r="B649" s="20"/>
      <c r="C649" s="161" t="s">
        <v>25</v>
      </c>
      <c r="D649" s="162"/>
      <c r="E649" s="162"/>
      <c r="F649" s="162"/>
      <c r="G649" s="162"/>
      <c r="H649" s="162"/>
      <c r="I649" s="162"/>
      <c r="J649" s="162"/>
      <c r="K649" s="162"/>
      <c r="L649" s="162"/>
      <c r="M649" s="162"/>
      <c r="N649" s="162"/>
      <c r="O649" s="163"/>
      <c r="P649" s="20"/>
    </row>
    <row r="650" spans="2:16" x14ac:dyDescent="0.35">
      <c r="B650" s="20"/>
      <c r="C650" s="12"/>
      <c r="D650" s="12"/>
      <c r="E650" s="12"/>
      <c r="F650" s="12"/>
      <c r="G650" s="12"/>
      <c r="H650" s="12"/>
      <c r="I650" s="12"/>
      <c r="J650" s="12"/>
      <c r="K650" s="12"/>
      <c r="L650" s="12"/>
      <c r="M650" s="12"/>
      <c r="N650" s="12"/>
      <c r="O650" s="13"/>
      <c r="P650" s="20"/>
    </row>
    <row r="651" spans="2:16" ht="86.25" customHeight="1" x14ac:dyDescent="0.55000000000000004">
      <c r="B651" s="20"/>
      <c r="C651" s="168" t="s">
        <v>26</v>
      </c>
      <c r="D651" s="168"/>
      <c r="E651" s="168"/>
      <c r="F651" s="168"/>
      <c r="G651" s="168"/>
      <c r="H651" s="168"/>
      <c r="I651" s="168"/>
      <c r="J651" s="168"/>
      <c r="K651" s="168"/>
      <c r="L651" s="168"/>
      <c r="M651" s="168"/>
      <c r="N651" s="168"/>
      <c r="O651" s="169"/>
      <c r="P651" s="20"/>
    </row>
    <row r="652" spans="2:16" x14ac:dyDescent="0.35">
      <c r="B652" s="20"/>
      <c r="C652" s="12"/>
      <c r="D652" s="12"/>
      <c r="E652" s="12"/>
      <c r="F652" s="12"/>
      <c r="G652" s="12"/>
      <c r="H652" s="12"/>
      <c r="I652" s="12"/>
      <c r="J652" s="12"/>
      <c r="K652" s="12"/>
      <c r="L652" s="12"/>
      <c r="M652" s="12"/>
      <c r="N652" s="12"/>
      <c r="O652" s="13"/>
      <c r="P652" s="20"/>
    </row>
    <row r="653" spans="2:16" ht="48" customHeight="1" x14ac:dyDescent="0.6">
      <c r="B653" s="20"/>
      <c r="C653" s="161" t="s">
        <v>27</v>
      </c>
      <c r="D653" s="162"/>
      <c r="E653" s="162"/>
      <c r="F653" s="162"/>
      <c r="G653" s="162"/>
      <c r="H653" s="162"/>
      <c r="I653" s="162"/>
      <c r="J653" s="162"/>
      <c r="K653" s="162"/>
      <c r="L653" s="162"/>
      <c r="M653" s="162"/>
      <c r="N653" s="162"/>
      <c r="O653" s="163"/>
      <c r="P653" s="20"/>
    </row>
    <row r="654" spans="2:16" x14ac:dyDescent="0.35">
      <c r="B654" s="20"/>
      <c r="C654" s="12"/>
      <c r="D654" s="12"/>
      <c r="E654" s="12"/>
      <c r="F654" s="12"/>
      <c r="G654" s="12"/>
      <c r="H654" s="12"/>
      <c r="I654" s="12"/>
      <c r="J654" s="12"/>
      <c r="K654" s="12"/>
      <c r="L654" s="12"/>
      <c r="M654" s="12"/>
      <c r="N654" s="12"/>
      <c r="O654" s="13"/>
      <c r="P654" s="20"/>
    </row>
    <row r="655" spans="2:16" ht="26.25" thickBot="1" x14ac:dyDescent="0.4">
      <c r="B655" s="21"/>
      <c r="C655" s="12"/>
      <c r="D655" s="12"/>
      <c r="E655" s="12"/>
      <c r="F655" s="12"/>
      <c r="G655" s="12"/>
      <c r="H655" s="12"/>
      <c r="I655" s="12"/>
      <c r="J655" s="12"/>
      <c r="K655" s="12"/>
      <c r="L655" s="12"/>
      <c r="M655" s="12"/>
      <c r="N655" s="12"/>
      <c r="O655" s="13"/>
      <c r="P655" s="20"/>
    </row>
    <row r="656" spans="2:16" ht="10.5" customHeight="1" thickTop="1" thickBot="1" x14ac:dyDescent="0.4">
      <c r="B656" s="16"/>
      <c r="C656" s="17"/>
      <c r="D656" s="17"/>
      <c r="E656" s="17"/>
      <c r="F656" s="17"/>
      <c r="G656" s="17"/>
      <c r="H656" s="17"/>
      <c r="I656" s="17"/>
      <c r="J656" s="17"/>
      <c r="K656" s="17"/>
      <c r="L656" s="17"/>
      <c r="M656" s="17"/>
      <c r="N656" s="17"/>
      <c r="O656" s="18"/>
      <c r="P656" s="21"/>
    </row>
    <row r="657" spans="2:16" ht="26.25" thickTop="1" x14ac:dyDescent="0.35"/>
    <row r="663" spans="2:16" ht="42" customHeight="1" thickBot="1" x14ac:dyDescent="0.4"/>
    <row r="664" spans="2:16" ht="16.5" customHeight="1" thickTop="1" thickBot="1" x14ac:dyDescent="0.4">
      <c r="B664" s="16"/>
      <c r="C664" s="17"/>
      <c r="D664" s="17"/>
      <c r="E664" s="17"/>
      <c r="F664" s="17"/>
      <c r="G664" s="17"/>
      <c r="H664" s="17"/>
      <c r="I664" s="17"/>
      <c r="J664" s="17"/>
      <c r="K664" s="17"/>
      <c r="L664" s="17"/>
      <c r="M664" s="17"/>
      <c r="N664" s="17"/>
      <c r="O664" s="18"/>
      <c r="P664" s="19"/>
    </row>
    <row r="665" spans="2:16" ht="26.25" thickTop="1" x14ac:dyDescent="0.35">
      <c r="B665" s="19"/>
      <c r="C665" s="12"/>
      <c r="D665" s="12"/>
      <c r="E665" s="12"/>
      <c r="F665" s="12"/>
      <c r="G665" s="12"/>
      <c r="H665" s="12"/>
      <c r="I665" s="12"/>
      <c r="J665" s="12"/>
      <c r="K665" s="12"/>
      <c r="L665" s="12"/>
      <c r="M665" s="12"/>
      <c r="N665" s="12"/>
      <c r="O665" s="13"/>
      <c r="P665" s="20"/>
    </row>
    <row r="666" spans="2:16" x14ac:dyDescent="0.35">
      <c r="B666" s="20"/>
      <c r="C666" s="12"/>
      <c r="D666" s="12"/>
      <c r="E666" s="12"/>
      <c r="F666" s="12"/>
      <c r="G666" s="12"/>
      <c r="H666" s="12"/>
      <c r="I666" s="12"/>
      <c r="J666" s="12"/>
      <c r="K666" s="12"/>
      <c r="L666" s="12"/>
      <c r="M666" s="12"/>
      <c r="N666" s="12"/>
      <c r="O666" s="13"/>
      <c r="P666" s="20"/>
    </row>
    <row r="667" spans="2:16" ht="42" x14ac:dyDescent="0.55000000000000004">
      <c r="B667" s="20"/>
      <c r="C667" s="164" t="s">
        <v>29</v>
      </c>
      <c r="D667" s="164"/>
      <c r="E667" s="164"/>
      <c r="F667" s="164"/>
      <c r="G667" s="164"/>
      <c r="H667" s="164"/>
      <c r="I667" s="164"/>
      <c r="J667" s="164"/>
      <c r="K667" s="164"/>
      <c r="L667" s="164"/>
      <c r="M667" s="164"/>
      <c r="N667" s="164"/>
      <c r="O667" s="165"/>
      <c r="P667" s="20"/>
    </row>
    <row r="668" spans="2:16" x14ac:dyDescent="0.35">
      <c r="B668" s="20"/>
      <c r="C668" s="12"/>
      <c r="D668" s="12"/>
      <c r="E668" s="12"/>
      <c r="F668" s="12"/>
      <c r="G668" s="12"/>
      <c r="H668" s="12"/>
      <c r="I668" s="12"/>
      <c r="J668" s="12"/>
      <c r="K668" s="12"/>
      <c r="L668" s="12"/>
      <c r="M668" s="12"/>
      <c r="N668" s="12"/>
      <c r="O668" s="13"/>
      <c r="P668" s="20"/>
    </row>
    <row r="669" spans="2:16" x14ac:dyDescent="0.35">
      <c r="B669" s="20"/>
      <c r="C669" s="12"/>
      <c r="D669" s="12"/>
      <c r="E669" s="12"/>
      <c r="F669" s="12"/>
      <c r="G669" s="12"/>
      <c r="H669" s="12"/>
      <c r="I669" s="12"/>
      <c r="J669" s="12"/>
      <c r="K669" s="12"/>
      <c r="L669" s="12"/>
      <c r="M669" s="12"/>
      <c r="N669" s="12"/>
      <c r="O669" s="13"/>
      <c r="P669" s="20"/>
    </row>
    <row r="670" spans="2:16" ht="45" x14ac:dyDescent="0.6">
      <c r="B670" s="20"/>
      <c r="C670" s="161" t="s">
        <v>30</v>
      </c>
      <c r="D670" s="162"/>
      <c r="E670" s="162"/>
      <c r="F670" s="162"/>
      <c r="G670" s="162"/>
      <c r="H670" s="162"/>
      <c r="I670" s="162"/>
      <c r="J670" s="162"/>
      <c r="K670" s="162"/>
      <c r="L670" s="162"/>
      <c r="M670" s="162"/>
      <c r="N670" s="162"/>
      <c r="O670" s="163"/>
      <c r="P670" s="20"/>
    </row>
    <row r="671" spans="2:16" x14ac:dyDescent="0.35">
      <c r="B671" s="20"/>
      <c r="C671" s="12"/>
      <c r="D671" s="12"/>
      <c r="E671" s="12"/>
      <c r="F671" s="12"/>
      <c r="G671" s="12"/>
      <c r="H671" s="12"/>
      <c r="I671" s="12"/>
      <c r="J671" s="12"/>
      <c r="K671" s="12"/>
      <c r="L671" s="12"/>
      <c r="M671" s="12"/>
      <c r="N671" s="12"/>
      <c r="O671" s="13"/>
      <c r="P671" s="20"/>
    </row>
    <row r="672" spans="2:16" ht="33" x14ac:dyDescent="0.45">
      <c r="B672" s="20"/>
      <c r="C672" s="166"/>
      <c r="D672" s="166"/>
      <c r="E672" s="166"/>
      <c r="F672" s="166"/>
      <c r="G672" s="166"/>
      <c r="H672" s="166"/>
      <c r="I672" s="166"/>
      <c r="J672" s="166"/>
      <c r="K672" s="166"/>
      <c r="L672" s="166"/>
      <c r="M672" s="166"/>
      <c r="N672" s="166"/>
      <c r="O672" s="167"/>
      <c r="P672" s="20"/>
    </row>
    <row r="673" spans="2:16" ht="45" x14ac:dyDescent="0.6">
      <c r="B673" s="20"/>
      <c r="C673" s="161" t="s">
        <v>28</v>
      </c>
      <c r="D673" s="162"/>
      <c r="E673" s="162"/>
      <c r="F673" s="162"/>
      <c r="G673" s="162"/>
      <c r="H673" s="162"/>
      <c r="I673" s="162"/>
      <c r="J673" s="162"/>
      <c r="K673" s="162"/>
      <c r="L673" s="162"/>
      <c r="M673" s="162"/>
      <c r="N673" s="162"/>
      <c r="O673" s="163"/>
      <c r="P673" s="20"/>
    </row>
    <row r="674" spans="2:16" ht="30" x14ac:dyDescent="0.4">
      <c r="B674" s="20"/>
      <c r="C674" s="14"/>
      <c r="D674" s="14"/>
      <c r="E674" s="14"/>
      <c r="F674" s="14"/>
      <c r="G674" s="14"/>
      <c r="H674" s="14"/>
      <c r="I674" s="14"/>
      <c r="J674" s="14"/>
      <c r="K674" s="14"/>
      <c r="L674" s="14"/>
      <c r="M674" s="14"/>
      <c r="N674" s="14"/>
      <c r="O674" s="15"/>
      <c r="P674" s="20"/>
    </row>
    <row r="675" spans="2:16" ht="30" x14ac:dyDescent="0.4">
      <c r="B675" s="20"/>
      <c r="C675" s="14"/>
      <c r="D675" s="14"/>
      <c r="E675" s="14"/>
      <c r="F675" s="14"/>
      <c r="G675" s="14"/>
      <c r="H675" s="14"/>
      <c r="I675" s="14"/>
      <c r="J675" s="14"/>
      <c r="K675" s="14"/>
      <c r="L675" s="14"/>
      <c r="M675" s="14"/>
      <c r="N675" s="14"/>
      <c r="O675" s="15"/>
      <c r="P675" s="20"/>
    </row>
    <row r="676" spans="2:16" ht="30" x14ac:dyDescent="0.4">
      <c r="B676" s="20"/>
      <c r="C676" s="14"/>
      <c r="D676" s="14"/>
      <c r="E676" s="14"/>
      <c r="F676" s="14"/>
      <c r="G676" s="14"/>
      <c r="H676" s="14"/>
      <c r="I676" s="14"/>
      <c r="J676" s="14"/>
      <c r="K676" s="14"/>
      <c r="L676" s="14"/>
      <c r="M676" s="14"/>
      <c r="N676" s="14"/>
      <c r="O676" s="15"/>
      <c r="P676" s="20"/>
    </row>
    <row r="677" spans="2:16" ht="26.25" thickBot="1" x14ac:dyDescent="0.4">
      <c r="B677" s="21"/>
      <c r="C677" s="12"/>
      <c r="D677" s="12"/>
      <c r="E677" s="12"/>
      <c r="F677" s="12"/>
      <c r="G677" s="12"/>
      <c r="H677" s="12"/>
      <c r="I677" s="12"/>
      <c r="J677" s="12"/>
      <c r="K677" s="12"/>
      <c r="L677" s="12"/>
      <c r="M677" s="12"/>
      <c r="N677" s="12"/>
      <c r="O677" s="13"/>
      <c r="P677" s="20"/>
    </row>
    <row r="678" spans="2:16" ht="16.5" customHeight="1" thickTop="1" thickBot="1" x14ac:dyDescent="0.4">
      <c r="B678" s="16"/>
      <c r="C678" s="17"/>
      <c r="D678" s="17"/>
      <c r="E678" s="17"/>
      <c r="F678" s="17"/>
      <c r="G678" s="17"/>
      <c r="H678" s="17"/>
      <c r="I678" s="17"/>
      <c r="J678" s="17"/>
      <c r="K678" s="17"/>
      <c r="L678" s="17"/>
      <c r="M678" s="17"/>
      <c r="N678" s="17"/>
      <c r="O678" s="18"/>
      <c r="P678" s="21"/>
    </row>
    <row r="679" spans="2:16" ht="26.25" thickTop="1" x14ac:dyDescent="0.35"/>
    <row r="684" spans="2:16" ht="26.25" thickBot="1" x14ac:dyDescent="0.4"/>
    <row r="685" spans="2:16" ht="10.5" customHeight="1" thickTop="1" thickBot="1" x14ac:dyDescent="0.4">
      <c r="B685" s="16"/>
      <c r="C685" s="17"/>
      <c r="D685" s="17"/>
      <c r="E685" s="17"/>
      <c r="F685" s="17"/>
      <c r="G685" s="17"/>
      <c r="H685" s="17"/>
      <c r="I685" s="17"/>
      <c r="J685" s="17"/>
      <c r="K685" s="17"/>
      <c r="L685" s="17"/>
      <c r="M685" s="17"/>
      <c r="N685" s="17"/>
      <c r="O685" s="18"/>
      <c r="P685" s="19"/>
    </row>
    <row r="686" spans="2:16" ht="26.25" thickTop="1" x14ac:dyDescent="0.35">
      <c r="B686" s="19"/>
      <c r="C686" s="12"/>
      <c r="D686" s="12"/>
      <c r="E686" s="12"/>
      <c r="F686" s="12"/>
      <c r="G686" s="12"/>
      <c r="H686" s="12"/>
      <c r="I686" s="12"/>
      <c r="J686" s="12"/>
      <c r="K686" s="12"/>
      <c r="L686" s="12"/>
      <c r="M686" s="12"/>
      <c r="N686" s="12"/>
      <c r="O686" s="13"/>
      <c r="P686" s="20"/>
    </row>
    <row r="687" spans="2:16" x14ac:dyDescent="0.35">
      <c r="B687" s="20"/>
      <c r="C687" s="12"/>
      <c r="D687" s="12"/>
      <c r="E687" s="12"/>
      <c r="F687" s="12"/>
      <c r="G687" s="12"/>
      <c r="H687" s="12"/>
      <c r="I687" s="12"/>
      <c r="J687" s="12"/>
      <c r="K687" s="12"/>
      <c r="L687" s="12"/>
      <c r="M687" s="12"/>
      <c r="N687" s="12"/>
      <c r="O687" s="13"/>
      <c r="P687" s="20"/>
    </row>
    <row r="688" spans="2:16" ht="90" customHeight="1" x14ac:dyDescent="0.5">
      <c r="B688" s="20"/>
      <c r="C688" s="158" t="s">
        <v>16</v>
      </c>
      <c r="D688" s="158"/>
      <c r="E688" s="158"/>
      <c r="F688" s="158"/>
      <c r="G688" s="158"/>
      <c r="H688" s="158"/>
      <c r="I688" s="158"/>
      <c r="J688" s="158"/>
      <c r="K688" s="158"/>
      <c r="L688" s="158"/>
      <c r="M688" s="158"/>
      <c r="N688" s="158"/>
      <c r="O688" s="159"/>
      <c r="P688" s="20"/>
    </row>
    <row r="689" spans="2:16" x14ac:dyDescent="0.35">
      <c r="B689" s="20"/>
      <c r="C689" s="12"/>
      <c r="D689" s="12"/>
      <c r="E689" s="12"/>
      <c r="F689" s="12"/>
      <c r="G689" s="12"/>
      <c r="H689" s="12"/>
      <c r="I689" s="12"/>
      <c r="J689" s="12"/>
      <c r="K689" s="12"/>
      <c r="L689" s="12"/>
      <c r="M689" s="12"/>
      <c r="N689" s="12"/>
      <c r="O689" s="13"/>
      <c r="P689" s="20"/>
    </row>
    <row r="690" spans="2:16" x14ac:dyDescent="0.35">
      <c r="B690" s="20"/>
      <c r="C690" s="12"/>
      <c r="D690" s="12"/>
      <c r="E690" s="12"/>
      <c r="F690" s="12"/>
      <c r="G690" s="12"/>
      <c r="H690" s="12"/>
      <c r="I690" s="12"/>
      <c r="J690" s="12"/>
      <c r="K690" s="12"/>
      <c r="L690" s="12"/>
      <c r="M690" s="12"/>
      <c r="N690" s="12"/>
      <c r="O690" s="13"/>
      <c r="P690" s="20"/>
    </row>
    <row r="691" spans="2:16" ht="79.5" customHeight="1" x14ac:dyDescent="0.5">
      <c r="B691" s="20"/>
      <c r="C691" s="160" t="s">
        <v>17</v>
      </c>
      <c r="D691" s="158"/>
      <c r="E691" s="158"/>
      <c r="F691" s="158"/>
      <c r="G691" s="158"/>
      <c r="H691" s="158"/>
      <c r="I691" s="158"/>
      <c r="J691" s="158"/>
      <c r="K691" s="158"/>
      <c r="L691" s="158"/>
      <c r="M691" s="158"/>
      <c r="N691" s="158"/>
      <c r="O691" s="159"/>
      <c r="P691" s="20"/>
    </row>
    <row r="692" spans="2:16" x14ac:dyDescent="0.35">
      <c r="B692" s="20"/>
      <c r="C692" s="12"/>
      <c r="D692" s="12"/>
      <c r="E692" s="12"/>
      <c r="F692" s="12"/>
      <c r="G692" s="12"/>
      <c r="H692" s="12"/>
      <c r="I692" s="12"/>
      <c r="J692" s="12"/>
      <c r="K692" s="12"/>
      <c r="L692" s="12"/>
      <c r="M692" s="12"/>
      <c r="N692" s="12"/>
      <c r="O692" s="13"/>
      <c r="P692" s="20"/>
    </row>
    <row r="693" spans="2:16" x14ac:dyDescent="0.35">
      <c r="B693" s="20"/>
      <c r="C693" s="12"/>
      <c r="D693" s="12"/>
      <c r="E693" s="12"/>
      <c r="F693" s="12"/>
      <c r="G693" s="12"/>
      <c r="H693" s="12"/>
      <c r="I693" s="12"/>
      <c r="J693" s="12"/>
      <c r="K693" s="12"/>
      <c r="L693" s="12"/>
      <c r="M693" s="12"/>
      <c r="N693" s="12"/>
      <c r="O693" s="13"/>
      <c r="P693" s="20"/>
    </row>
    <row r="694" spans="2:16" ht="41.25" customHeight="1" x14ac:dyDescent="0.5">
      <c r="B694" s="20"/>
      <c r="C694" s="151" t="s">
        <v>15</v>
      </c>
      <c r="D694" s="151"/>
      <c r="E694" s="151"/>
      <c r="F694" s="151"/>
      <c r="G694" s="151"/>
      <c r="H694" s="151"/>
      <c r="I694" s="151"/>
      <c r="J694" s="151"/>
      <c r="K694" s="151"/>
      <c r="L694" s="151"/>
      <c r="M694" s="151"/>
      <c r="N694" s="151"/>
      <c r="O694" s="152"/>
      <c r="P694" s="20"/>
    </row>
    <row r="695" spans="2:16" ht="30" x14ac:dyDescent="0.4">
      <c r="B695" s="20"/>
      <c r="C695" s="14"/>
      <c r="D695" s="14"/>
      <c r="E695" s="14"/>
      <c r="F695" s="14"/>
      <c r="G695" s="14"/>
      <c r="H695" s="14"/>
      <c r="I695" s="14"/>
      <c r="J695" s="14"/>
      <c r="K695" s="14"/>
      <c r="L695" s="14"/>
      <c r="M695" s="14"/>
      <c r="N695" s="14"/>
      <c r="O695" s="15"/>
      <c r="P695" s="20"/>
    </row>
    <row r="696" spans="2:16" ht="26.25" thickBot="1" x14ac:dyDescent="0.4">
      <c r="B696" s="21"/>
      <c r="C696" s="12"/>
      <c r="D696" s="12"/>
      <c r="E696" s="12"/>
      <c r="F696" s="12"/>
      <c r="G696" s="12"/>
      <c r="H696" s="12"/>
      <c r="I696" s="12"/>
      <c r="J696" s="12"/>
      <c r="K696" s="12"/>
      <c r="L696" s="12"/>
      <c r="M696" s="12"/>
      <c r="N696" s="12"/>
      <c r="O696" s="13"/>
      <c r="P696" s="20"/>
    </row>
    <row r="697" spans="2:16" ht="10.5" customHeight="1" thickTop="1" thickBot="1" x14ac:dyDescent="0.4">
      <c r="B697" s="16"/>
      <c r="C697" s="17"/>
      <c r="D697" s="17"/>
      <c r="E697" s="17"/>
      <c r="F697" s="17"/>
      <c r="G697" s="17"/>
      <c r="H697" s="17"/>
      <c r="I697" s="17"/>
      <c r="J697" s="17"/>
      <c r="K697" s="17"/>
      <c r="L697" s="17"/>
      <c r="M697" s="17"/>
      <c r="N697" s="17"/>
      <c r="O697" s="18"/>
      <c r="P697" s="21"/>
    </row>
    <row r="698" spans="2:16" ht="26.25" thickTop="1" x14ac:dyDescent="0.35"/>
    <row r="702" spans="2:16" ht="26.25" thickBot="1" x14ac:dyDescent="0.4"/>
    <row r="703" spans="2:16" ht="10.5" customHeight="1" thickTop="1" thickBot="1" x14ac:dyDescent="0.4">
      <c r="B703" s="16"/>
      <c r="C703" s="17"/>
      <c r="D703" s="17"/>
      <c r="E703" s="17"/>
      <c r="F703" s="17"/>
      <c r="G703" s="17"/>
      <c r="H703" s="17"/>
      <c r="I703" s="17"/>
      <c r="J703" s="17"/>
      <c r="K703" s="17"/>
      <c r="L703" s="17"/>
      <c r="M703" s="17"/>
      <c r="N703" s="17"/>
      <c r="O703" s="18"/>
      <c r="P703" s="19"/>
    </row>
    <row r="704" spans="2:16" ht="26.25" thickTop="1" x14ac:dyDescent="0.35">
      <c r="B704" s="19"/>
      <c r="C704" s="12"/>
      <c r="D704" s="12"/>
      <c r="E704" s="12"/>
      <c r="F704" s="12"/>
      <c r="G704" s="12"/>
      <c r="H704" s="12"/>
      <c r="I704" s="12"/>
      <c r="J704" s="12"/>
      <c r="K704" s="12"/>
      <c r="L704" s="12"/>
      <c r="M704" s="12"/>
      <c r="N704" s="12"/>
      <c r="O704" s="13"/>
      <c r="P704" s="20"/>
    </row>
    <row r="705" spans="2:16" x14ac:dyDescent="0.35">
      <c r="B705" s="20"/>
      <c r="C705" s="12"/>
      <c r="D705" s="12"/>
      <c r="E705" s="12"/>
      <c r="F705" s="12"/>
      <c r="G705" s="12"/>
      <c r="H705" s="12"/>
      <c r="I705" s="12"/>
      <c r="J705" s="12"/>
      <c r="K705" s="12"/>
      <c r="L705" s="12"/>
      <c r="M705" s="12"/>
      <c r="N705" s="12"/>
      <c r="O705" s="13"/>
      <c r="P705" s="20"/>
    </row>
    <row r="706" spans="2:16" ht="78.75" customHeight="1" x14ac:dyDescent="0.35">
      <c r="B706" s="20"/>
      <c r="C706" s="137" t="s">
        <v>18</v>
      </c>
      <c r="D706" s="137"/>
      <c r="E706" s="137"/>
      <c r="F706" s="137"/>
      <c r="G706" s="137"/>
      <c r="H706" s="137"/>
      <c r="I706" s="137"/>
      <c r="J706" s="137"/>
      <c r="K706" s="137"/>
      <c r="L706" s="137"/>
      <c r="M706" s="137"/>
      <c r="N706" s="137"/>
      <c r="O706" s="138"/>
      <c r="P706" s="20"/>
    </row>
    <row r="707" spans="2:16" x14ac:dyDescent="0.35">
      <c r="B707" s="20"/>
      <c r="C707" s="12"/>
      <c r="D707" s="12"/>
      <c r="E707" s="12"/>
      <c r="F707" s="12"/>
      <c r="G707" s="12"/>
      <c r="H707" s="12"/>
      <c r="I707" s="12"/>
      <c r="J707" s="12"/>
      <c r="K707" s="12"/>
      <c r="L707" s="12"/>
      <c r="M707" s="12"/>
      <c r="N707" s="12"/>
      <c r="O707" s="13"/>
      <c r="P707" s="20"/>
    </row>
    <row r="708" spans="2:16" x14ac:dyDescent="0.35">
      <c r="B708" s="20"/>
      <c r="C708" s="12"/>
      <c r="D708" s="12"/>
      <c r="E708" s="12"/>
      <c r="F708" s="12"/>
      <c r="G708" s="12"/>
      <c r="H708" s="12"/>
      <c r="I708" s="12"/>
      <c r="J708" s="12"/>
      <c r="K708" s="12"/>
      <c r="L708" s="12"/>
      <c r="M708" s="12"/>
      <c r="N708" s="12"/>
      <c r="O708" s="13"/>
      <c r="P708" s="20"/>
    </row>
    <row r="709" spans="2:16" ht="66" customHeight="1" x14ac:dyDescent="0.35">
      <c r="B709" s="20"/>
      <c r="C709" s="153" t="s">
        <v>19</v>
      </c>
      <c r="D709" s="154"/>
      <c r="E709" s="154"/>
      <c r="F709" s="154"/>
      <c r="G709" s="154"/>
      <c r="H709" s="154"/>
      <c r="I709" s="154"/>
      <c r="J709" s="154"/>
      <c r="K709" s="154"/>
      <c r="L709" s="154"/>
      <c r="M709" s="154"/>
      <c r="N709" s="154"/>
      <c r="O709" s="155"/>
      <c r="P709" s="20"/>
    </row>
    <row r="710" spans="2:16" x14ac:dyDescent="0.35">
      <c r="B710" s="20"/>
      <c r="C710" s="12"/>
      <c r="D710" s="12"/>
      <c r="E710" s="12"/>
      <c r="F710" s="12"/>
      <c r="G710" s="12"/>
      <c r="H710" s="12"/>
      <c r="I710" s="12"/>
      <c r="J710" s="12"/>
      <c r="K710" s="12"/>
      <c r="L710" s="12"/>
      <c r="M710" s="12"/>
      <c r="N710" s="12"/>
      <c r="O710" s="13"/>
      <c r="P710" s="20"/>
    </row>
    <row r="711" spans="2:16" x14ac:dyDescent="0.35">
      <c r="B711" s="20"/>
      <c r="C711" s="12"/>
      <c r="D711" s="12"/>
      <c r="E711" s="12"/>
      <c r="F711" s="12"/>
      <c r="G711" s="12"/>
      <c r="H711" s="12"/>
      <c r="I711" s="12"/>
      <c r="J711" s="12"/>
      <c r="K711" s="12"/>
      <c r="L711" s="12"/>
      <c r="M711" s="12"/>
      <c r="N711" s="12"/>
      <c r="O711" s="13"/>
      <c r="P711" s="20"/>
    </row>
    <row r="712" spans="2:16" ht="41.25" customHeight="1" x14ac:dyDescent="0.5">
      <c r="B712" s="20"/>
      <c r="C712" s="156" t="s">
        <v>15</v>
      </c>
      <c r="D712" s="156"/>
      <c r="E712" s="156"/>
      <c r="F712" s="156"/>
      <c r="G712" s="156"/>
      <c r="H712" s="156"/>
      <c r="I712" s="156"/>
      <c r="J712" s="156"/>
      <c r="K712" s="156"/>
      <c r="L712" s="156"/>
      <c r="M712" s="156"/>
      <c r="N712" s="156"/>
      <c r="O712" s="157"/>
      <c r="P712" s="20"/>
    </row>
    <row r="713" spans="2:16" ht="30" x14ac:dyDescent="0.4">
      <c r="B713" s="20"/>
      <c r="C713" s="14"/>
      <c r="D713" s="14"/>
      <c r="E713" s="14"/>
      <c r="F713" s="14"/>
      <c r="G713" s="14"/>
      <c r="H713" s="14"/>
      <c r="I713" s="14"/>
      <c r="J713" s="14"/>
      <c r="K713" s="14"/>
      <c r="L713" s="14"/>
      <c r="M713" s="14"/>
      <c r="N713" s="14"/>
      <c r="O713" s="15"/>
      <c r="P713" s="20"/>
    </row>
    <row r="714" spans="2:16" ht="26.25" thickBot="1" x14ac:dyDescent="0.4">
      <c r="B714" s="21"/>
      <c r="C714" s="12"/>
      <c r="D714" s="12"/>
      <c r="E714" s="12"/>
      <c r="F714" s="12"/>
      <c r="G714" s="12"/>
      <c r="H714" s="12"/>
      <c r="I714" s="12"/>
      <c r="J714" s="12"/>
      <c r="K714" s="12"/>
      <c r="L714" s="12"/>
      <c r="M714" s="12"/>
      <c r="N714" s="12"/>
      <c r="O714" s="13"/>
      <c r="P714" s="20"/>
    </row>
    <row r="715" spans="2:16" ht="10.5" customHeight="1" thickTop="1" thickBot="1" x14ac:dyDescent="0.4">
      <c r="B715" s="16"/>
      <c r="C715" s="17"/>
      <c r="D715" s="17"/>
      <c r="E715" s="17"/>
      <c r="F715" s="17"/>
      <c r="G715" s="17"/>
      <c r="H715" s="17"/>
      <c r="I715" s="17"/>
      <c r="J715" s="17"/>
      <c r="K715" s="17"/>
      <c r="L715" s="17"/>
      <c r="M715" s="17"/>
      <c r="N715" s="17"/>
      <c r="O715" s="18"/>
      <c r="P715" s="21"/>
    </row>
    <row r="716" spans="2:16" ht="26.25" thickTop="1" x14ac:dyDescent="0.35"/>
    <row r="720" spans="2:16" ht="26.25" thickBot="1" x14ac:dyDescent="0.4"/>
    <row r="721" spans="2:16" ht="10.5" customHeight="1" thickTop="1" thickBot="1" x14ac:dyDescent="0.4">
      <c r="B721" s="16"/>
      <c r="C721" s="17"/>
      <c r="D721" s="17"/>
      <c r="E721" s="17"/>
      <c r="F721" s="17"/>
      <c r="G721" s="17"/>
      <c r="H721" s="17"/>
      <c r="I721" s="17"/>
      <c r="J721" s="17"/>
      <c r="K721" s="17"/>
      <c r="L721" s="17"/>
      <c r="M721" s="17"/>
      <c r="N721" s="17"/>
      <c r="O721" s="18"/>
      <c r="P721" s="19"/>
    </row>
    <row r="722" spans="2:16" ht="26.25" thickTop="1" x14ac:dyDescent="0.35">
      <c r="B722" s="19"/>
      <c r="C722" s="12"/>
      <c r="D722" s="12"/>
      <c r="E722" s="12"/>
      <c r="F722" s="12"/>
      <c r="G722" s="12"/>
      <c r="H722" s="12"/>
      <c r="I722" s="12"/>
      <c r="J722" s="12"/>
      <c r="K722" s="12"/>
      <c r="L722" s="12"/>
      <c r="M722" s="12"/>
      <c r="N722" s="12"/>
      <c r="O722" s="13"/>
      <c r="P722" s="20"/>
    </row>
    <row r="723" spans="2:16" x14ac:dyDescent="0.35">
      <c r="B723" s="20"/>
      <c r="C723" s="12"/>
      <c r="D723" s="12"/>
      <c r="E723" s="12"/>
      <c r="F723" s="12"/>
      <c r="G723" s="12"/>
      <c r="H723" s="12"/>
      <c r="I723" s="12"/>
      <c r="J723" s="12"/>
      <c r="K723" s="12"/>
      <c r="L723" s="12"/>
      <c r="M723" s="12"/>
      <c r="N723" s="12"/>
      <c r="O723" s="13"/>
      <c r="P723" s="20"/>
    </row>
    <row r="724" spans="2:16" ht="78.75" customHeight="1" x14ac:dyDescent="0.35">
      <c r="B724" s="20"/>
      <c r="C724" s="137" t="s">
        <v>20</v>
      </c>
      <c r="D724" s="137"/>
      <c r="E724" s="137"/>
      <c r="F724" s="137"/>
      <c r="G724" s="137"/>
      <c r="H724" s="137"/>
      <c r="I724" s="137"/>
      <c r="J724" s="137"/>
      <c r="K724" s="137"/>
      <c r="L724" s="137"/>
      <c r="M724" s="137"/>
      <c r="N724" s="137"/>
      <c r="O724" s="138"/>
      <c r="P724" s="20"/>
    </row>
    <row r="725" spans="2:16" x14ac:dyDescent="0.35">
      <c r="B725" s="20"/>
      <c r="C725" s="12"/>
      <c r="D725" s="12"/>
      <c r="E725" s="12"/>
      <c r="F725" s="12"/>
      <c r="G725" s="12"/>
      <c r="H725" s="12"/>
      <c r="I725" s="12"/>
      <c r="J725" s="12"/>
      <c r="K725" s="12"/>
      <c r="L725" s="12"/>
      <c r="M725" s="12"/>
      <c r="N725" s="12"/>
      <c r="O725" s="13"/>
      <c r="P725" s="20"/>
    </row>
    <row r="726" spans="2:16" x14ac:dyDescent="0.35">
      <c r="B726" s="20"/>
      <c r="C726" s="12"/>
      <c r="D726" s="12"/>
      <c r="E726" s="12"/>
      <c r="F726" s="12"/>
      <c r="G726" s="12"/>
      <c r="H726" s="12"/>
      <c r="I726" s="12"/>
      <c r="J726" s="12"/>
      <c r="K726" s="12"/>
      <c r="L726" s="12"/>
      <c r="M726" s="12"/>
      <c r="N726" s="12"/>
      <c r="O726" s="13"/>
      <c r="P726" s="20"/>
    </row>
    <row r="727" spans="2:16" ht="73.5" customHeight="1" x14ac:dyDescent="0.35">
      <c r="B727" s="20"/>
      <c r="C727" s="153" t="s">
        <v>21</v>
      </c>
      <c r="D727" s="154"/>
      <c r="E727" s="154"/>
      <c r="F727" s="154"/>
      <c r="G727" s="154"/>
      <c r="H727" s="154"/>
      <c r="I727" s="154"/>
      <c r="J727" s="154"/>
      <c r="K727" s="154"/>
      <c r="L727" s="154"/>
      <c r="M727" s="154"/>
      <c r="N727" s="154"/>
      <c r="O727" s="155"/>
      <c r="P727" s="20"/>
    </row>
    <row r="728" spans="2:16" x14ac:dyDescent="0.35">
      <c r="B728" s="20"/>
      <c r="C728" s="12"/>
      <c r="D728" s="12"/>
      <c r="E728" s="12"/>
      <c r="F728" s="12"/>
      <c r="G728" s="12"/>
      <c r="H728" s="12"/>
      <c r="I728" s="12"/>
      <c r="J728" s="12"/>
      <c r="K728" s="12"/>
      <c r="L728" s="12"/>
      <c r="M728" s="12"/>
      <c r="N728" s="12"/>
      <c r="O728" s="13"/>
      <c r="P728" s="20"/>
    </row>
    <row r="729" spans="2:16" x14ac:dyDescent="0.35">
      <c r="B729" s="20"/>
      <c r="C729" s="12"/>
      <c r="D729" s="12"/>
      <c r="E729" s="12"/>
      <c r="F729" s="12"/>
      <c r="G729" s="12"/>
      <c r="H729" s="12"/>
      <c r="I729" s="12"/>
      <c r="J729" s="12"/>
      <c r="K729" s="12"/>
      <c r="L729" s="12"/>
      <c r="M729" s="12"/>
      <c r="N729" s="12"/>
      <c r="O729" s="13"/>
      <c r="P729" s="20"/>
    </row>
    <row r="730" spans="2:16" ht="41.25" customHeight="1" x14ac:dyDescent="0.5">
      <c r="B730" s="20"/>
      <c r="C730" s="156" t="s">
        <v>15</v>
      </c>
      <c r="D730" s="156"/>
      <c r="E730" s="156"/>
      <c r="F730" s="156"/>
      <c r="G730" s="156"/>
      <c r="H730" s="156"/>
      <c r="I730" s="156"/>
      <c r="J730" s="156"/>
      <c r="K730" s="156"/>
      <c r="L730" s="156"/>
      <c r="M730" s="156"/>
      <c r="N730" s="156"/>
      <c r="O730" s="157"/>
      <c r="P730" s="20"/>
    </row>
    <row r="731" spans="2:16" ht="30" x14ac:dyDescent="0.4">
      <c r="B731" s="20"/>
      <c r="C731" s="14"/>
      <c r="D731" s="14"/>
      <c r="E731" s="14"/>
      <c r="F731" s="14"/>
      <c r="G731" s="14"/>
      <c r="H731" s="14"/>
      <c r="I731" s="14"/>
      <c r="J731" s="14"/>
      <c r="K731" s="14"/>
      <c r="L731" s="14"/>
      <c r="M731" s="14"/>
      <c r="N731" s="14"/>
      <c r="O731" s="15"/>
      <c r="P731" s="20"/>
    </row>
    <row r="732" spans="2:16" ht="26.25" thickBot="1" x14ac:dyDescent="0.4">
      <c r="B732" s="21"/>
      <c r="C732" s="12"/>
      <c r="D732" s="12"/>
      <c r="E732" s="12"/>
      <c r="F732" s="12"/>
      <c r="G732" s="12"/>
      <c r="H732" s="12"/>
      <c r="I732" s="12"/>
      <c r="J732" s="12"/>
      <c r="K732" s="12"/>
      <c r="L732" s="12"/>
      <c r="M732" s="12"/>
      <c r="N732" s="12"/>
      <c r="O732" s="13"/>
      <c r="P732" s="20"/>
    </row>
    <row r="733" spans="2:16" ht="10.5" customHeight="1" thickTop="1" thickBot="1" x14ac:dyDescent="0.4">
      <c r="B733" s="16"/>
      <c r="C733" s="17"/>
      <c r="D733" s="17"/>
      <c r="E733" s="17"/>
      <c r="F733" s="17"/>
      <c r="G733" s="17"/>
      <c r="H733" s="17"/>
      <c r="I733" s="17"/>
      <c r="J733" s="17"/>
      <c r="K733" s="17"/>
      <c r="L733" s="17"/>
      <c r="M733" s="17"/>
      <c r="N733" s="17"/>
      <c r="O733" s="18"/>
      <c r="P733" s="21"/>
    </row>
    <row r="734" spans="2:16" ht="26.25" thickTop="1" x14ac:dyDescent="0.35"/>
  </sheetData>
  <mergeCells count="105">
    <mergeCell ref="C724:O724"/>
    <mergeCell ref="C727:O727"/>
    <mergeCell ref="C730:O730"/>
    <mergeCell ref="C688:O688"/>
    <mergeCell ref="C691:O691"/>
    <mergeCell ref="C694:O694"/>
    <mergeCell ref="C706:O706"/>
    <mergeCell ref="C709:O709"/>
    <mergeCell ref="C496:O496"/>
    <mergeCell ref="C499:O499"/>
    <mergeCell ref="C502:O502"/>
    <mergeCell ref="C673:O673"/>
    <mergeCell ref="C712:O712"/>
    <mergeCell ref="C571:O571"/>
    <mergeCell ref="C573:O573"/>
    <mergeCell ref="C624:O624"/>
    <mergeCell ref="C667:O667"/>
    <mergeCell ref="C672:O672"/>
    <mergeCell ref="C621:O621"/>
    <mergeCell ref="C651:O651"/>
    <mergeCell ref="C653:O653"/>
    <mergeCell ref="C647:O647"/>
    <mergeCell ref="C649:O649"/>
    <mergeCell ref="C670:O670"/>
    <mergeCell ref="C618:O618"/>
    <mergeCell ref="C544:O544"/>
    <mergeCell ref="C546:O546"/>
    <mergeCell ref="C590:O590"/>
    <mergeCell ref="C592:O592"/>
    <mergeCell ref="C602:O602"/>
    <mergeCell ref="C604:O604"/>
    <mergeCell ref="C606:O606"/>
    <mergeCell ref="C550:O550"/>
    <mergeCell ref="C558:O558"/>
    <mergeCell ref="C562:O562"/>
    <mergeCell ref="C560:O560"/>
    <mergeCell ref="C548:O548"/>
    <mergeCell ref="C4:O4"/>
    <mergeCell ref="C6:O6"/>
    <mergeCell ref="C8:O8"/>
    <mergeCell ref="C10:O10"/>
    <mergeCell ref="C483:O483"/>
    <mergeCell ref="C412:O412"/>
    <mergeCell ref="C452:O452"/>
    <mergeCell ref="C454:O454"/>
    <mergeCell ref="C457:O457"/>
    <mergeCell ref="C459:O459"/>
    <mergeCell ref="C416:O416"/>
    <mergeCell ref="C480:O480"/>
    <mergeCell ref="C410:O410"/>
    <mergeCell ref="C414:O414"/>
    <mergeCell ref="C477:O477"/>
    <mergeCell ref="C289:O289"/>
    <mergeCell ref="C283:O283"/>
    <mergeCell ref="C285:O285"/>
    <mergeCell ref="C118:O118"/>
    <mergeCell ref="C122:O122"/>
    <mergeCell ref="C264:O264"/>
    <mergeCell ref="C221:O221"/>
    <mergeCell ref="C223:O223"/>
    <mergeCell ref="C258:O258"/>
    <mergeCell ref="C18:O18"/>
    <mergeCell ref="C20:O20"/>
    <mergeCell ref="P16:P24"/>
    <mergeCell ref="C393:O393"/>
    <mergeCell ref="C395:O395"/>
    <mergeCell ref="C397:O397"/>
    <mergeCell ref="C399:O399"/>
    <mergeCell ref="C309:O309"/>
    <mergeCell ref="C312:O312"/>
    <mergeCell ref="C314:O314"/>
    <mergeCell ref="C260:O260"/>
    <mergeCell ref="C262:O262"/>
    <mergeCell ref="C116:O116"/>
    <mergeCell ref="C287:O287"/>
    <mergeCell ref="C120:O120"/>
    <mergeCell ref="C136:O136"/>
    <mergeCell ref="C138:O138"/>
    <mergeCell ref="C140:O140"/>
    <mergeCell ref="C142:O142"/>
    <mergeCell ref="C217:O217"/>
    <mergeCell ref="C219:O219"/>
    <mergeCell ref="D41:G41"/>
    <mergeCell ref="D42:G42"/>
    <mergeCell ref="D43:G43"/>
    <mergeCell ref="C161:O161"/>
    <mergeCell ref="C163:O163"/>
    <mergeCell ref="D39:G39"/>
    <mergeCell ref="P135:P145"/>
    <mergeCell ref="C173:O173"/>
    <mergeCell ref="C175:O175"/>
    <mergeCell ref="C177:O177"/>
    <mergeCell ref="C179:O179"/>
    <mergeCell ref="P85:P96"/>
    <mergeCell ref="C87:O87"/>
    <mergeCell ref="C89:O89"/>
    <mergeCell ref="C91:O91"/>
    <mergeCell ref="C93:O93"/>
    <mergeCell ref="P57:P68"/>
    <mergeCell ref="C59:O59"/>
    <mergeCell ref="C61:O61"/>
    <mergeCell ref="C63:O63"/>
    <mergeCell ref="C65:O65"/>
    <mergeCell ref="C151:O151"/>
    <mergeCell ref="C153:O153"/>
  </mergeCells>
  <pageMargins left="0.31496062992125984" right="0.31496062992125984" top="0.35433070866141736" bottom="0.35433070866141736" header="0.31496062992125984" footer="0.31496062992125984"/>
  <pageSetup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sqref="A1:A15"/>
    </sheetView>
  </sheetViews>
  <sheetFormatPr baseColWidth="10"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
  <sheetViews>
    <sheetView workbookViewId="0">
      <selection activeCell="C13" sqref="C13:D13"/>
    </sheetView>
  </sheetViews>
  <sheetFormatPr baseColWidth="10" defaultColWidth="25.5703125" defaultRowHeight="57" customHeight="1" x14ac:dyDescent="0.35"/>
  <cols>
    <col min="1" max="1" width="2.28515625" style="87" customWidth="1"/>
    <col min="2" max="2" width="39.85546875" style="86" customWidth="1"/>
    <col min="3" max="3" width="2.7109375" style="87" customWidth="1"/>
    <col min="4" max="4" width="39.85546875" style="88" customWidth="1"/>
    <col min="5" max="5" width="2.7109375" style="87" customWidth="1"/>
    <col min="6" max="6" width="39.42578125" style="88" customWidth="1"/>
    <col min="7" max="7" width="2.7109375" style="87" customWidth="1"/>
    <col min="8" max="8" width="40" style="88" customWidth="1"/>
    <col min="9" max="9" width="2.7109375" style="87" customWidth="1"/>
    <col min="10" max="10" width="40" style="87" customWidth="1"/>
    <col min="11" max="16384" width="25.5703125" style="87"/>
  </cols>
  <sheetData>
    <row r="1" spans="2:10" ht="42.75" customHeight="1" thickBot="1" x14ac:dyDescent="0.4"/>
    <row r="2" spans="2:10" ht="85.5" customHeight="1" thickBot="1" x14ac:dyDescent="0.4">
      <c r="B2" s="89">
        <v>1</v>
      </c>
      <c r="D2" s="89">
        <v>2</v>
      </c>
      <c r="E2" s="88"/>
      <c r="F2" s="89">
        <v>3</v>
      </c>
      <c r="G2" s="88"/>
      <c r="H2" s="89">
        <v>4</v>
      </c>
      <c r="J2" s="89" t="s">
        <v>217</v>
      </c>
    </row>
    <row r="3" spans="2:10" ht="57" customHeight="1" thickBot="1" x14ac:dyDescent="0.4"/>
    <row r="4" spans="2:10" ht="85.5" customHeight="1" thickBot="1" x14ac:dyDescent="0.4">
      <c r="B4" s="89">
        <v>6</v>
      </c>
      <c r="D4" s="89">
        <v>7</v>
      </c>
      <c r="F4" s="89">
        <v>8</v>
      </c>
      <c r="H4" s="89" t="s">
        <v>218</v>
      </c>
      <c r="J4" s="89">
        <v>10</v>
      </c>
    </row>
    <row r="5" spans="2:10" ht="57" customHeight="1" thickBot="1" x14ac:dyDescent="0.4"/>
    <row r="6" spans="2:10" ht="85.5" customHeight="1" thickBot="1" x14ac:dyDescent="0.4">
      <c r="B6" s="89">
        <v>11</v>
      </c>
      <c r="D6" s="89">
        <v>12</v>
      </c>
      <c r="F6" s="89" t="s">
        <v>219</v>
      </c>
      <c r="H6" s="89">
        <v>14</v>
      </c>
      <c r="J6" s="89">
        <v>15</v>
      </c>
    </row>
    <row r="7" spans="2:10" ht="57" customHeight="1" thickBot="1" x14ac:dyDescent="0.4"/>
    <row r="8" spans="2:10" ht="72.75" customHeight="1" thickBot="1" x14ac:dyDescent="0.4">
      <c r="B8" s="89">
        <v>16</v>
      </c>
      <c r="D8" s="89" t="s">
        <v>220</v>
      </c>
      <c r="F8" s="89">
        <v>18</v>
      </c>
      <c r="H8" s="89">
        <v>19</v>
      </c>
      <c r="J8" s="89">
        <v>20</v>
      </c>
    </row>
    <row r="9" spans="2:10" ht="57" customHeight="1" thickBot="1" x14ac:dyDescent="0.4"/>
    <row r="10" spans="2:10" ht="85.5" customHeight="1" thickBot="1" x14ac:dyDescent="0.4">
      <c r="B10" s="89" t="s">
        <v>221</v>
      </c>
      <c r="D10" s="89">
        <v>22</v>
      </c>
      <c r="F10" s="89">
        <v>23</v>
      </c>
      <c r="H10" s="89">
        <v>24</v>
      </c>
      <c r="J10" s="89">
        <v>25</v>
      </c>
    </row>
    <row r="11" spans="2:10" ht="41.25" customHeight="1" thickBot="1" x14ac:dyDescent="0.4">
      <c r="J11" s="88"/>
    </row>
    <row r="12" spans="2:10" ht="85.5" customHeight="1" thickBot="1" x14ac:dyDescent="0.4">
      <c r="B12" s="89" t="s">
        <v>222</v>
      </c>
      <c r="D12" s="89">
        <v>27</v>
      </c>
      <c r="F12" s="89">
        <v>28</v>
      </c>
      <c r="H12" s="89">
        <v>29</v>
      </c>
      <c r="J12" s="89">
        <v>30</v>
      </c>
    </row>
  </sheetData>
  <pageMargins left="0.31496062992125984" right="0.31496062992125984" top="0.35433070866141736" bottom="0.35433070866141736" header="0.31496062992125984" footer="0.31496062992125984"/>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D</vt:lpstr>
      <vt:lpstr>LETREROS</vt:lpstr>
      <vt:lpstr>VACA JULIO AMBAR-ANA</vt:lpstr>
      <vt:lpstr>NUMEROS</vt:lpstr>
      <vt:lpstr>D!Área_de_impresión</vt:lpstr>
      <vt:lpstr>D!Títulos_a_imprimir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Melania Almonte</dc:creator>
  <cp:lastModifiedBy>Jesuscita Feliz de Martinez</cp:lastModifiedBy>
  <cp:lastPrinted>2021-11-09T15:52:15Z</cp:lastPrinted>
  <dcterms:created xsi:type="dcterms:W3CDTF">2015-05-19T13:34:08Z</dcterms:created>
  <dcterms:modified xsi:type="dcterms:W3CDTF">2021-11-09T15:52:18Z</dcterms:modified>
</cp:coreProperties>
</file>