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D" sheetId="62" r:id="rId1"/>
  </sheets>
  <definedNames>
    <definedName name="_xlnm.Print_Area" localSheetId="0">D!$A$1:$H$214</definedName>
    <definedName name="_xlnm.Print_Titles" localSheetId="0">D!$1:$12</definedName>
  </definedNames>
  <calcPr calcId="145621"/>
</workbook>
</file>

<file path=xl/calcChain.xml><?xml version="1.0" encoding="utf-8"?>
<calcChain xmlns="http://schemas.openxmlformats.org/spreadsheetml/2006/main">
  <c r="F183" i="62" l="1"/>
  <c r="G183" i="62"/>
  <c r="H14" i="62"/>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5" i="62" s="1"/>
  <c r="H106" i="62" s="1"/>
  <c r="H107" i="62" s="1"/>
  <c r="H108" i="62" s="1"/>
  <c r="H103" i="62" s="1"/>
  <c r="H109" i="62" s="1"/>
  <c r="H102" i="62" s="1"/>
  <c r="H110" i="62" s="1"/>
  <c r="H111" i="62" s="1"/>
  <c r="H112" i="62" s="1"/>
  <c r="H104" i="62" s="1"/>
  <c r="H113" i="62" s="1"/>
  <c r="H114" i="62" s="1"/>
  <c r="H115" i="62" s="1"/>
  <c r="H116" i="62" s="1"/>
  <c r="H117" i="62" s="1"/>
  <c r="H118" i="62" s="1"/>
  <c r="H119" i="62" s="1"/>
  <c r="H120" i="62" s="1"/>
  <c r="H121" i="62" s="1"/>
  <c r="H122" i="62" s="1"/>
  <c r="H123" i="62" s="1"/>
  <c r="H124" i="62" s="1"/>
  <c r="H125" i="62" s="1"/>
  <c r="H126" i="62" s="1"/>
  <c r="H127" i="62" s="1"/>
  <c r="H128" i="62" s="1"/>
  <c r="H129" i="62" s="1"/>
  <c r="H130" i="62" s="1"/>
  <c r="H131" i="62" s="1"/>
  <c r="H132" i="62" s="1"/>
  <c r="H133" i="62" s="1"/>
  <c r="H134" i="62" s="1"/>
  <c r="H135" i="62" s="1"/>
  <c r="H136" i="62" s="1"/>
  <c r="H137" i="62" s="1"/>
  <c r="H138" i="62" s="1"/>
  <c r="H139" i="62" s="1"/>
  <c r="H140" i="62" s="1"/>
  <c r="H141" i="62" s="1"/>
  <c r="H142" i="62" s="1"/>
  <c r="H143" i="62" s="1"/>
  <c r="H144" i="62" s="1"/>
  <c r="H145" i="62" s="1"/>
  <c r="H146" i="62" s="1"/>
  <c r="H147" i="62" s="1"/>
  <c r="H148" i="62" s="1"/>
  <c r="H149" i="62" s="1"/>
  <c r="H150" i="62" s="1"/>
  <c r="H151" i="62" s="1"/>
  <c r="H152" i="62" s="1"/>
  <c r="H153" i="62" s="1"/>
  <c r="H154" i="62" s="1"/>
  <c r="H155" i="62" s="1"/>
  <c r="H156" i="62" s="1"/>
  <c r="H157" i="62" s="1"/>
  <c r="H158" i="62" s="1"/>
  <c r="H159" i="62" s="1"/>
  <c r="H160" i="62" s="1"/>
  <c r="H161" i="62" s="1"/>
  <c r="H162" i="62" s="1"/>
  <c r="H163" i="62" s="1"/>
  <c r="H164" i="62" s="1"/>
  <c r="H165" i="62" s="1"/>
  <c r="H166" i="62" s="1"/>
  <c r="H167" i="62" s="1"/>
  <c r="H168" i="62" s="1"/>
  <c r="H169" i="62" s="1"/>
  <c r="H170" i="62" s="1"/>
  <c r="H171" i="62" s="1"/>
  <c r="H172" i="62" s="1"/>
  <c r="H173" i="62" s="1"/>
  <c r="H174" i="62" s="1"/>
  <c r="H175" i="62" s="1"/>
  <c r="H176" i="62" s="1"/>
  <c r="H177" i="62" s="1"/>
  <c r="H178" i="62" s="1"/>
  <c r="H179" i="62" s="1"/>
  <c r="H180" i="62" s="1"/>
  <c r="H181" i="62" s="1"/>
  <c r="H182" i="62" s="1"/>
  <c r="H183" i="62" l="1"/>
</calcChain>
</file>

<file path=xl/sharedStrings.xml><?xml version="1.0" encoding="utf-8"?>
<sst xmlns="http://schemas.openxmlformats.org/spreadsheetml/2006/main" count="457" uniqueCount="267">
  <si>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</si>
  <si>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</si>
  <si>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</si>
  <si>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</si>
  <si>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</si>
  <si>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</si>
  <si>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</si>
  <si>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</si>
  <si>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</si>
  <si>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</si>
  <si>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</si>
  <si>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</si>
  <si>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</si>
  <si>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</si>
  <si>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</si>
  <si>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</si>
  <si>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</si>
  <si>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</si>
  <si>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</si>
  <si>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</si>
  <si>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</si>
  <si>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</si>
  <si>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Choferes y Auxiliares de Distribución
de Santiago</t>
  </si>
  <si>
    <t>Nomina Masiva al Personal del Departamento de Fiscalización</t>
  </si>
  <si>
    <t>D.G.I.I.- Art. 12 Ley 288-04</t>
  </si>
  <si>
    <t>Luisa Gabriela González Santelises</t>
  </si>
  <si>
    <t>Anselmo Alejandro Medrano Medrano</t>
  </si>
  <si>
    <t>Consorcio de Tarjetas Dominicanas,
S. A.</t>
  </si>
  <si>
    <t>José Andrés Bautista De Los Santos</t>
  </si>
  <si>
    <t>María Isabel Naut Astacio</t>
  </si>
  <si>
    <t>Jorsa Multiservices, SRL</t>
  </si>
  <si>
    <t>Jorge Elías Hilarión Michelén Ramírez</t>
  </si>
  <si>
    <t>Industria Domínguez, SRL</t>
  </si>
  <si>
    <t>Enfoque Digital, SRL</t>
  </si>
  <si>
    <t>Rudy Alberto Melo Beltre</t>
  </si>
  <si>
    <t>Nomina Masiva al Personal de la División de Servicios Generales</t>
  </si>
  <si>
    <t>Correspondiente al Mes de Septiembre 2022</t>
  </si>
  <si>
    <t>Balance Conciliado al 31-08-22</t>
  </si>
  <si>
    <t>Ronny David Repuestos, SRL</t>
  </si>
  <si>
    <t>Pago Reparación de la Motocicleta Loncin Runner, Placa O033007, color rojo, requerida por el Departamento de Compras y Contrataciones, para ser utilizada en los servicios de mensajería externa de la Dirección General de la Institución, asignada al Sr. 
Víctor Manuel Cabrera, Mensajero de la División de Archivo y Correspondencia, según comunicación No. DT 157/22, realizada en fecha 23-08-22, por el Encargado de la División de Transportación.</t>
  </si>
  <si>
    <t>Compra de una Ventana Corrediza Vidrio Liso Blanco, para ser instalada en la Farmacia del Pueblo Cruz Roja, ubicada en el Distrito Nacional, según Comunicación MAF-2022-0208, realizada en fecha 
24-08-22, por el Encargado de la División de Mejora y Acondicionamiento Físico.</t>
  </si>
  <si>
    <t>Colector Contribuciones a la Tesorería de la Seguridad Social</t>
  </si>
  <si>
    <t>Pago Notificación de la Tesorería de la Seguridad Social, correspondiente al mes de Julio del año en curso, según comunicación DRH.1304/2022, realizada en fecha 05 de Septiembre del presente año, por el Director de Recursos Humanos.</t>
  </si>
  <si>
    <t>Bloques San Miguel, SRL</t>
  </si>
  <si>
    <t>Armando Rafael Del Rosario</t>
  </si>
  <si>
    <t>Braulio Gilberto de Los Santos</t>
  </si>
  <si>
    <t>Pago de Viáticos, al personal de la Sección de Ingresos (Colectores),
que estuvo trasladándose desde la Provincia de La Altagracia (Higuey), hacia la Provincia de La Romana, con la finalidad de realizar labores de Colecturía para cubrir la vacante de esa Provincia, correspondiente
a los días 29 de Julio y 02 de Agosto del año en curso.</t>
  </si>
  <si>
    <t>Pago de Viáticos al Personal de la Sección de Ingresos (Colectores), 
que estuvo trasladándose desde la Provincia de Independencia, hacia
la Provincia de Bahoruco, con la finalidad de realizar trabajos de  colecturía de las Farmacias del Pueblo, a fin de cubrir la Vacante  de esa provincia, correspondiente a los días 01 y 04 de Agosto del año en curso.</t>
  </si>
  <si>
    <t>Junior Antonio Arias Collado</t>
  </si>
  <si>
    <t>Pago de Viáticos, al personal de la Sección de Ingresos (Colectores),
que  estuvo  visitando la  Sede Central de Santo Domingo,  desde la Provincia de Azua 02, con la finalidad de entregar documentos de Colecturía de las Farmacias del Pueblo, correspondiente  al día 27
de Julio del presente año.-</t>
  </si>
  <si>
    <t>Pago de Viáticos, al personal de la Sección de Ingresos (Colectores),
que  estuvo  visitando la  Sede Central de Santo Domingo,  desde la Provincia de Dajabon 02, con la finalidad de entregar documentos de Colecturía de las Farmacias del Pueblo, correspondiente  al día 04 
de Agosto del presente año.-</t>
  </si>
  <si>
    <t>Jorge Arturo Sierra del Valle</t>
  </si>
  <si>
    <t>Pago de Viáticos, al personal de la Sección de Ingresos (Colectores),
que  estuvo  visitando la  Sede Central de Santo Domingo,  desde la Provincia de Azua 02, con la finalidad de entregar documentos de Colecturía de las Farmacias del Pueblo, correspondiente  al día 10
de Agosto del presente año.-</t>
  </si>
  <si>
    <t>Pago de Viáticos, al personal de la Sección de Ingresos (Colectores),
que  estuvo  visitando la  Sede Central de Santo Domingo,  desde la Provincia de Bahoruco, con la finalidad de entregar documentos de Colecturía de las Farmacias del Pueblo, correspondiente  al día 10
de Agosto del presente año.-</t>
  </si>
  <si>
    <t>Pago de Viáticos, al personal de la Sección de Ingresos (Colectores),
que  estuvo  visitando la  Sede Central de Santo Domingo,  desde la Provincia de San Francisco 01 (Duarte), con la finalidad de entregar documentos de Colecturía de las Farmacias del Pueblo, correspondiente  al día 10 de Agosto del presente año.-</t>
  </si>
  <si>
    <t>Bonanza Dominicana, S. A. S.</t>
  </si>
  <si>
    <t>N/M</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</si>
  <si>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24 de Agosto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</si>
  <si>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22 de Agosto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</si>
  <si>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23 de Agosto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</si>
  <si>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25 de Agosto del presente año.-</t>
  </si>
  <si>
    <t>Compra de un Estabilizador Visual, que funciona como soporte de teléfonos móviles, requerido por el Departamento de Compras y Contrataciones, para ser utilizado en la realización de tomas fotográficas y videos, según comunicación No. DC/EV-2022-057, realizada en fecha 04-04-22, por la Encargada del Departamento
de Comunicaciones.</t>
  </si>
  <si>
    <t>Pago de Viáticos, al personal del Departamento de Tecnología, que estuvo realizando la instalación de los equipos tecnológicos de la Farmacia del Pueblo Centro Primer Nivel de Atención Cumayasa KM 10, en la Provincia de La Romana, correspondiente al día 08 de Agosto del año en curso.</t>
  </si>
  <si>
    <t>Pago de Viáticos al Personal de la Dirección de Operaciones y Logística, que estuvo realizando trabajos de Supervisión y Verificación de los Despachos y Distribución de los Insumos, en el Almacén Regional Norte de la Provincia de Santiago, correspondiente al día 23 de Agosto del año en curso.</t>
  </si>
  <si>
    <t>Pago de Viáticos, al personal de la División de Transportación,
que estuvo trasladando un personal de la Dirección de Farmacias del Pueblo, hacia las provincias Bahoruco e Independencia, con la finalidad de realizar arqueos e inventarios en las FP de las referidas zonas, correspondiente a los días 27 y 28 de Julio del año en curso.</t>
  </si>
  <si>
    <t>Pago de Viáticos, al personal del Departamento de Tecnología, que estuvo realizando la instalación de los equipos tecnológicos de la Farmacia del Pueblo Hospital Manuel de Luna, en la Provincia Espaillat,  correspondiente al día 14 de Julio del año en curso.</t>
  </si>
  <si>
    <t>Félix Yoel Minyetty</t>
  </si>
  <si>
    <t>Máximo David Helena</t>
  </si>
  <si>
    <t>Pago de Viáticos, al personal de la División de Transportación,
que estuvo trasladando un personal del Departamento de Ingeniería
e Infraestructura, hacia la Provincia de San Pedro de Macorís, con la finalidad de realizar labores de mantenimiento en unas Farmacias del Pueblo de la referida provincia, correspondiente al día 09 de Agosto del año en curso.</t>
  </si>
  <si>
    <t>Compra de Tubos Fluorescentes, para ser instalados en las Farmacias del Pueblo Embellecimiento, Haras Nacionales, Guaricamo I y la FP
Los Frailes, según comunicación MAF-2022-0120, realizada en fecha
19-08-22, por el Encargado de la División de Mejora y Acondicionamiento Físico.</t>
  </si>
  <si>
    <t>Pago reparación de la Camioneta Chevrolet Colorado, año 2019, placa EL09095, (Papel Laminado 25 x 40, anti reflejo), asignada a la Licda. Georgina Victoriano Moreno, Directora Administrativa Financiera, según comunicación No. DT 155-22, realizada en fecha 18-08-22, 
por el Encargado de la División de Transportación.</t>
  </si>
  <si>
    <t>Compra e instalación de una Puerta enrollable, requerida por el Departamento de Compras y Contrataciones, para ser instalada 
en la Farmacia del Pueblo Hospital Dr. Robert Read Cabral, según Comunicación No. MAF-SC-2022-0108, realizada en fecha 30-08-22, 
por el Encargado de la División de Mejora y Acondicionamiento Físico.</t>
  </si>
  <si>
    <t>Recarga de Combustible, al personal de la División de Mejora y Acondicionamiento Físico, que estuvo realizando labores de mantenimiento, en las Farmacias del Pueblo Hospital Taiwán, Simón Striddel, Pueblo Viejo, Guayabal, Las Barias, Padre Las Casas, Los Negros y FP Tabara Arriba, en la Provincia de Azua, correspondiente a los días 07, 08 y 09 de Septiembre del presente año.</t>
  </si>
  <si>
    <t>Roberto Díaz</t>
  </si>
  <si>
    <t>Pago de Viáticos, al personal del Departamento de Ingeniería e Infraestructura, que estuvo realizando trabajos de: Trabajos de pintura exterior, reparación de laminados de ventanas, reemplazo de extintor y pintura de hierros, en la FP Los Toros; pintura exterior, cambio de llavín, instalación de caja fuerte y pintura de hierros, en la FP Tabara Arriba; cambio de llavines, pintura exterior y cambio de bombillo en la FP Tabara Abajo; reparación de ventana corrediza en la FP Guayabal; pintura exterior y cambio de interruptor, en la FP La Siembra; instalación de llavín plano en la FP Las Yayas, entre otros; otros; estas labores fueron realizadas en las FP de la Provincia de Azua,  correspondiente a los días 23, 24 y 25 de Agosto del año en curso.</t>
  </si>
  <si>
    <t>Edwin Efraín Mora González</t>
  </si>
  <si>
    <t>Jesús María Blanco</t>
  </si>
  <si>
    <t>Luis Enmanuel Domínguez</t>
  </si>
  <si>
    <t>Starlin Felipe Toribio Núñez</t>
  </si>
  <si>
    <t>Ramón Ernesto Meran Rosario</t>
  </si>
  <si>
    <t>Ramón Antonio Pérez Espinal</t>
  </si>
  <si>
    <t>Hairo Pérez</t>
  </si>
  <si>
    <t>Kariny Johana Núñez Peguero</t>
  </si>
  <si>
    <t>Santo Gervacio Sánchez</t>
  </si>
  <si>
    <t>Cándida Henríquez López</t>
  </si>
  <si>
    <t>Elvin Antonio Rodríguez</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</si>
  <si>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Barahona, correspondiente al día 17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</si>
  <si>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</si>
  <si>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</si>
  <si>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04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</si>
  <si>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Santiago, correspondiente al día 06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</si>
  <si>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07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</si>
  <si>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</si>
  <si>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</si>
  <si>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Espaillat, Monseñor Nouel y La Vega, correspondiente al día 19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</si>
  <si>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20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</si>
  <si>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Julio del año en curso.</t>
  </si>
  <si>
    <t>Pago de Viáticos, al personal del Departamento de Ingeniería e Infraestructura, que estuvo realizando trabajos de: Trabajos de mantenimiento general de pintura de verja, plomería, aire acondicionado, techo y jardinería, en la FP Hospital Leopoldo Pou; pintura de fachada, plomería, limpieza de techo, en la FP Alberto Gautreaux; pintura frontal y mantenimiento de aire acondicionado en la FP Centro Materno Infantil Natividad Arcala; traslado de counter al Almacén de Santiago; pintura de interior y exterior y mantenimiento de inodoro, en la FP Maternidad Villa Altagracia, entre otros; estas labores fueron realizadas en las FP de las Provincias Samaná y San Cristóbal, correspondiente a los días 25, 26 y 30 de Agosto y al día 02 de Septiembre del año en curso.</t>
  </si>
  <si>
    <t>Pago de Viáticos, al personal de la Dirección de Farmacias del Pueblo, que estuvo supervisando el levantamiento de solicitudes de nuevas Farmacias del Pueblo, en la Provincia de San Juan, correspondiente al día 13 de Septiembre del año en curso.</t>
  </si>
  <si>
    <t>Pago de Viáticos, al personal de la Dirección de Farmacias del Pueblo, que estuvo participando en una reunión con el personal de Farmacias del Pueblo, en la Provincia de Santiago, correspondiente al día 02 de Septiembre del año en curso.</t>
  </si>
  <si>
    <t>Pago de Viáticos, al personal de la Sección de Ingresos (Colectores),
que  estuvo  visitando la  Sede Central de Santo Domingo,  desde la Provincia de Azua 01, con la finalidad de entregar documentos de Colecturía de las Farmacias del Pueblo, correspondiente  al día 10
de Agosto del presente año.-</t>
  </si>
  <si>
    <t>Nomina Masiva al Personal de la Sección de Archivo y Correspondencia</t>
  </si>
  <si>
    <t>Pago de Viáticos, al personal de la Sección de Ingresos (Colectores),
que  estuvo  visitando la  Sede Central de Santo Domingo,  desde la Provincia de Azua 02, con la finalidad de entregar documentos de Colecturía de las Farmacias del Pueblo, correspondiente  al día 29
de Agosto del presente año.-</t>
  </si>
  <si>
    <t>Pago de Viáticos, al personal de la Sección de Ingresos (Colectores),
que  estuvo  visitando la  Sede Central de Santo Domingo,  desde la Provincia de San Juan 01, con la finalidad de entregar documentos de Colecturía de las Farmacias del Pueblo, correspondiente  al día 10
de Agosto del presente año.-</t>
  </si>
  <si>
    <t>Edwin Ismael Plata Batista</t>
  </si>
  <si>
    <t>Ramón Miguel Castillo Reyes</t>
  </si>
  <si>
    <t>Américo Alcántara Javier</t>
  </si>
  <si>
    <t>Bismark Montaner Sánchez Calderón</t>
  </si>
  <si>
    <t>Abel José Morales Paredes</t>
  </si>
  <si>
    <t>José Daniel Gutiérrez Sención</t>
  </si>
  <si>
    <t>Francisco Geraldo Herrera Pérez</t>
  </si>
  <si>
    <t>César Jiménez Cuevas</t>
  </si>
  <si>
    <t>Pago de Viáticos, al personal del Departamento de Fiscalización, que estuvo impartiendo la Inducción al personal de nuevo ingreso de ese Departamento, con asiento en el Almacén Regional Norte, de la Provincia de Santiago, correspondiente  al día 07 de Septiembre del presente año.-</t>
  </si>
  <si>
    <t>Pago de Viáticos, al personal de la Sección de Ingresos (Colectores),
que  estuvo  visitando la  Sede Central de Santo Domingo,  desde la Provincia de San Francisco de Macorís 02, con la finalidad de entregar documentos de Colecturía de las Farmacias del Pueblo, correspondiente  al día 10 de Agosto del presente año.-</t>
  </si>
  <si>
    <t>Pago de Viáticos, al personal de la Sección de Archivo y Correspondencia, que estuvo trasladándose hacia el Almacén Regional Norte, de la Provincia de Santiago, con la finalidad de inspeccionar unos documentos y posteriormente trasladar los mismos hacia el Almacén de la Avenida Monumental, en Santo Domingo, correspondiente al día 13 de Septiembre del presente año.</t>
  </si>
  <si>
    <t>Pago de Viáticos, al personal del Departamento de Seguridad Militar
y Policial, que estuvo participando como agente de seguridad policial, acompañando un equipo de la Dirección Jurídica y de la División de Tesorería, en el proceso de desvinculación del Sr. Joel David Sosa Ayala, ex colector de la Provincia de Puerto Plata 02, correspondiente al día 09 de Septiembre del año en curso.</t>
  </si>
  <si>
    <t>Bolívar Benítez Campusano</t>
  </si>
  <si>
    <t>Pago de Viáticos, al personal de la División de Transportación,
que estuvo trasladando un personal del Departamento de Ingeniería
e Infraestructura, con la finalidad de realizar labores de habilitación de la nueva Farmacia del Pueblo Villas Flores, en la Provincia de San Juan, correspondiente al día 15 de Septiembre del presente año.</t>
  </si>
  <si>
    <t>Alvic Joel Frías Gil</t>
  </si>
  <si>
    <t>Dany Contreras Martínez</t>
  </si>
  <si>
    <t>Samuel Antonio Lorenzo Jiménez</t>
  </si>
  <si>
    <t>Pago de Viáticos, al personal de la Dirección Jurídica, bajo la supervisión de la Dirección de Recursos Humanos, que estuvo participando en el Operativo de Retiro de Comprobantes Bancarios (Depósitos), junto a un personal de la División de Tesorería, el  Depto. de Seguridad Militar y  la División de Transportación, con la finalidad de completar el proceso de desvinculación del Sr. Joel David Sosa Ayala, ex colector de la Provincia de Puerto Plata 02, correspondiente al día 09 de Septiembre del año en curso.</t>
  </si>
  <si>
    <t>Pago de Viáticos, al personal de la División de Transportación, bajo
la supervisión de la Dirección de Recursos Humanos, que estuvo trasladando un personal de la Dirección Jurídica, el Departamento
de Seguridad Militar y la División de Tesorería, quienes participaron  en el Operativo de Retiro de Comprobantes Bancarios (Depósitos), 
con la finalidad de completar el proceso de desvinculación del Sr.
Joel David Sosa Ayala, ex colector de la Provincia de Puerto Plata 02, correspondiente al día 09 de Septiembre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</si>
  <si>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25 de Julio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</si>
  <si>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08 de Agosto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</si>
  <si>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09 de Agosto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</si>
  <si>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10 de Agosto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</si>
  <si>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11 de Agosto del presente año.-</t>
  </si>
  <si>
    <t>Pago de Viáticos, al personal de Mantenimiento de Santiago, bajo la Supervisión del Departamento de Ingeniería e Infraestructura, que estuvo realizando trabajos de mantenimiento, en las Farmacias del Pueblo de las Zonas de Valverde Mao y Guayajayuco, correspondiente
a los días 03 y 04 de Agosto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</si>
  <si>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27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</si>
  <si>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27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</si>
  <si>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28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</si>
  <si>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29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</si>
  <si>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14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</si>
  <si>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y Espaillat, correspondiente al día 21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</si>
  <si>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30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</si>
  <si>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Monte Plata, correspondiente al día 01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</si>
  <si>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11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</si>
  <si>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12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</si>
  <si>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13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</si>
  <si>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14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</si>
  <si>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18 de Julio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</si>
  <si>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05 de Septiembre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</si>
  <si>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07 de Agosto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</si>
  <si>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08 de Septiembre del presente año.-</t>
  </si>
  <si>
    <t>Pago de Viáticos, al personal de la Dirección de Farmacias del Pueblo, que estuvo trasladándose desde la Sede Central de Santo Domingo, hacia  la Provincia de La Romana, con la finalidad de participar en los actos de inauguración de la nueva Farmacia del Pueblo Cumayasa Km 10,  correspondiente al día 10 de Agosto del presente año.</t>
  </si>
  <si>
    <t>Pago de Viáticos, al personal de la División de Servicios Generales, que estuvo participando en los actos de inauguración de la nueva Farmacia del Pueblo Cumayasa Km 10,  en la Provincia de La Romana, correspondiente al día 10 de Agosto del presente año.</t>
  </si>
  <si>
    <t>Nomina Masiva al Personal de la Dirección de Tramites y Servicios para la Salud</t>
  </si>
  <si>
    <t>Nomina Masiva al Personal de la División de Transportación</t>
  </si>
  <si>
    <t>Pago de Viáticos, al personal de la División de Transportación, que estuvo trasladándose hacia la Provincia Santiago, con la finalidad de realizar el rescate del Camión Mitsubishi, Placa EL06293, el cual sufrió fallas mecánicas, según comunicación No. DT 164-22, realizada en
25-08-22, por el Encargado de la División de Transportación.</t>
  </si>
  <si>
    <t>Pago de Viáticos, al personal de Mantenimiento de Santiago, bajo la Supervisión del Departamento de Ingeniería e Infraestructura, que estuvo realizando trabajos de mantenimiento, en las Farmacias del Pueblo de las Zonas de Santiago Rodriguez, Puerto Plata y Espaillat,  correspondiente a los días 22, 26, 27 y 29 de Julio y al día 01 de Agosto del presente año.-</t>
  </si>
  <si>
    <t>Pago de Viáticos, al personal de Mantenimiento de Santiago, bajo la Supervisión del Departamento de Ingeniería e Infraestructura, que estuvo realizando trabajos de mantenimiento, en las Farmacias del Pueblo de la Provincia Duarte (San Francisco de Macorís), correspondiente al día 19 de Agosto del presente año.-</t>
  </si>
  <si>
    <t>Pago de Viáticos, al personal de la División de Tesorería, bajo
la supervisión de la Dirección de Recursos Humanos, que estuvo participando en el Operativo de Retiro de Comprobantes Bancarios (Depósitos), junto a un personal de la Dirección Jurídica, el  Depto. de Seguridad Militar y la División de Transportación, con la finalidad de completar el proceso de desvinculación del Sr. Joel David Sosa Ayala,
ex colector de la Provincia de Puerto Plata 02, correspondiente al día 09 de Septiembre del año en curso.</t>
  </si>
  <si>
    <t>Jeannette Altagracia Abreu</t>
  </si>
  <si>
    <t>Pago Tintado de la Camioneta Mitsubishi L 200, año 2010, Placa EL00714, asignada al Lic. Nelson Alcides Minyety, Encargado del Departamento Financiero, según comunicación No. DT 185-22, realizada en fecha 21-09-22, por el Encargado de la División de Transportación.</t>
  </si>
  <si>
    <t>Pago de Viáticos, al personal de la Sección de Ingresos (Colectores),
que  estuvo  visitando la  Sede Central de Santo Domingo,  desde la Provincia de Puerto Plata, con la finalidad de entregar documentos de Colecturía de las Farmacias del Pueblo, correspondiente  al día 05 de Septiembre del presente año.-</t>
  </si>
  <si>
    <t>Pago de Viáticos, al personal de la Sección de Ingresos (Colectores),
que  estuvo  visitando la  Sede Central de Santo Domingo,  desde la Provincia de La Romana, con la finalidad de entregar documentos de Colecturía de las Farmacias del Pueblo, correspondiente  al día 11 de Agosto del presente año.-</t>
  </si>
  <si>
    <t>Pago de Viáticos, al personal de la Sección de Ingresos (Colectores),
que  estuvo  visitando la  Sede Central de Santo Domingo,  desde la Provincia de Azua 01, con la finalidad de entregar documentos de Colecturía de las Farmacias del Pueblo, correspondiente  al día 26
de Agosto del presente año.-</t>
  </si>
  <si>
    <t>Rafael Espedicto Polanco</t>
  </si>
  <si>
    <t>Pago de Viáticos, al personal de la Sección de Ingresos (Colectores),
que  estuvo  visitando la  Sede Central de Santo Domingo,  desde la Provincia de Monte Cristi 02, con la finalidad de entregar documentos de Colecturía de las Farmacias del Pueblo, correspondiente  al día 25
de Julio del presente año.-</t>
  </si>
  <si>
    <t>Nomina Masiva al Personal de la Dirección General</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</si>
  <si>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10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</si>
  <si>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17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</si>
  <si>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</si>
  <si>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Monte Plata, correspondiente al día 14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</si>
  <si>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19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</si>
  <si>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Espaillat y Santiago, correspondiente al día 19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</si>
  <si>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21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</si>
  <si>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</si>
  <si>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29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</si>
  <si>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Bahoruco e Independencia, correspondiente al día 27 de Julio del año en curso.</t>
  </si>
  <si>
    <t>Pago de Viáticos, al personal de Mantenimiento de Santiago, bajo la Supervisión del Departamento de Ingeniería e Infraestructura, que estuvo realizando trabajos de mantenimiento, en las Farmacias del Pueblo de las Zonas de Dajabon y Guayajayuco,  correspondiente a los días 12 y 15 de Agosto del presente año.-</t>
  </si>
  <si>
    <t>Nomina Masiva al Personal de la Dirección Administrativa Financiera</t>
  </si>
  <si>
    <t>Manzueta &amp; Peña Group, SRL</t>
  </si>
  <si>
    <t>Manuel Corripio, SAS</t>
  </si>
  <si>
    <t>Adelaida Morillo Romero</t>
  </si>
  <si>
    <t>Compra de Pivot Puerta Comercial Blanco, para ser instalado en la Puerta Comercial de la Farmacia del Pueblo Hospital Dr. Vinicio Calventi, ubicada en Los Alcarrizos, según comunicación No. MAF-2022-0228, realizada en fecha 01-09-22, por el Encargado de la División de Mejora y Acondicionamiento Físico.</t>
  </si>
  <si>
    <t>Nomina Masiva al Personal de la Dirección de Operaciones &amp; Logística</t>
  </si>
  <si>
    <t>Pago de Viáticos, al personal de la Dirección Administrativa Financiera,  que estuvo trasladándose desde la Sede Central de Santo Domingo, hacia la Provincia de Santiago, con la finalidad de supervisar labores en el Almacén Regional Norte, de la provincia de referencia, correspondiente al día 09 de Septiembre del año en curso.</t>
  </si>
  <si>
    <t>Pago de Viáticos, al personal del Departamento de Ingeniería e Infraestructura, que estuvo realizando trabajos de: Levantamiento y supervisión final por motivo de cubicación de cierre de contrato del contratista Estructura Antillana, de las Farmacias del Pueblo Los Ranchitos, San Jose de Ocoa, Carretón y Limonal; chequeo y reseteo de inversor, de la FP Cumayasa; reparación de puerta, pintura de techo y pared, en la FP CAP La Cuchilla; cambio de baterías e instalación de inversor, en las FP CAP Hondina, CPNA Vicentillo, Hospital Teófilo Hernandez; mantenimiento de inversor en la FP Conape, entre otros; estas labores fueron realizadas en las FP de las Provincias de Peravia, San Cristóbal, La Romana, Espaillat, El Seibo y Monseñor Nouel, correspondiente a los días 05, 09, 10, 11 y 12 de Agosto  del año en curso.</t>
  </si>
  <si>
    <t>Pago Enmarcado de Certificado 11 x 14 + Parpastu Crema Cristal con brillo, requerido por el Departamento de Compras y Contrataciones, para ser aplicado al Reconocimiento otorgado a la Institución, por el Programa de premios, "ESQR´s Quality Achievment Award 2021", según comunicación DGPCG/652/2022, realizada en fecha 29-09-22, por la Coordinadora del Despacho de la Dirección General.</t>
  </si>
  <si>
    <t>Compra de Una Lámpara Led empotrada 9 w redonda,  para ser instalada en la Farmacia del Pueblo Ciudad Juan Bosch, en el Distrito Nacional, según comunicación MAF-2022-0209, realizada por el Encargado de la División de Mejora y Acondicionamiento Físico, en fecha 05-09-22</t>
  </si>
  <si>
    <t>Prisma Ferretería, SRL</t>
  </si>
  <si>
    <t>Recarga de Combustible, al personal de la División de Mejora y Acondicionamiento Físico, que estuvo realizando labores de habilitación de la nueva Farmacia del Pueblo Villa Las Flores, en la Provincia de San Juan, correspondiente a los días 15 y 16 de Septiembre del año en curso.</t>
  </si>
  <si>
    <t>Pago Tintado de la Camioneta Chevrolet Colorado, año 2018, Placa EL07466, asignada al servicio de transporte de la División de Transportación, según comunicación No. DT 184-22, realizada en 
fecha 22-09-22, por el Encargado de la División referida.</t>
  </si>
  <si>
    <t>Pago de Viáticos, al personal de Dirección General, que estuvo participando en el Operativo de la Instalación de Hospitales Móviles, por motivo del paso del Huracán Fiona, en la Provincia La Altagracia, correspondiente al día 19 de Septiembre del año en curso.</t>
  </si>
  <si>
    <t>Pago de Viáticos, al personal de Dirección General, que estuvo participando en el Operativo de la Instalación de Hospitales Móviles, por motivo del paso del Huracán Fiona, en la Provincia de Samaná, correspondiente al día 22 de Septiembre del año en curso.</t>
  </si>
  <si>
    <t>Cargos por Impuestos del 0.015%, según la Ley 288-04, 
correspondientes al Mes de Septiembre de 2022.</t>
  </si>
  <si>
    <t>Cargos y Comisiones Bancarias, correspondientes  al 
Mes de Septiembre de 2022.</t>
  </si>
  <si>
    <t>Nomina Masiva al Personal de la Dirección de Trámites y Servicios para la Salud</t>
  </si>
  <si>
    <t>Enmarcado Profesional Castillo Tavárez, SRL</t>
  </si>
  <si>
    <t>José Herrera</t>
  </si>
  <si>
    <t>Víctor Amaury Núñez De Oleo</t>
  </si>
  <si>
    <t>Compra de materiales ferreteros, requeridos por el Departamento 
de Compras y Contrataciones, para ser utilizados en las habilitaciones de las Farmacias del Pueblo de las Penitenciarías San Francisco, 
El Pinito y Rafey Hombre y Mujer, ubicadas en las Provincias de
San Francisco, La Vega y Santiago, según comunicación No. MAF-SC-2022-0107, realizada en fecha 29-08-22, por el Encargado de la División de Mejora y Acondicionamiento Físico.</t>
  </si>
  <si>
    <t>Pago de Viáticos al Personal de la Sección de Ingresos (Colectores), 
que estuvo trasladándose desde la Provincia de Valverde Mao, hacia
la Provincia de Santiago Rodriguez, con la finalidad de realizar trabajos de  colecturía de las Farmacias del Pueblo, a fin de cubrir
las Vacaciones del Sr. Luis Manuel Rodríguez Torres, Colector por 
la Provincia de Santiago Rodríguez, correspondiente a los días 13,
14 20 y 22 de Julio del año en curso.</t>
  </si>
  <si>
    <t>Recarga de Combustible, al personal de la División de Mejora y Acondicionamiento Físico, que estuvo realizando trabajos de mantenimiento en las Farmacias del Pueblo Hospital M. Natividad, 
El Limón, Hospital Leopoldo Pou, Centro de Atención Primaria Las Galeras y FP Hospital Alberto Gautreaux Sánchez, en las Provincia de Samaná, correspondiente a los días 25 y 26 de Agosto del presente año.</t>
  </si>
  <si>
    <t>Recarga de Combustible, al personal de la División de Mejora y Acondicionamiento Físico, que estuvo realizando trabajos de mantenimiento en las Farmacias del Pueblo Las Charcas, Finca 6, Pueblo Viejo, Proyecto 4, Tabara Abajo, Tabara Arriba, Sabana Yegua, Los Jovillos, Hospital Simón Striddels, Hospital Taiwán 19 de Marzo,  Peralta, Las Barías, Los Negros, Padre Las Casas, Los Toros, Magueyal, Las Yayas de Viajama, La Siembra, Amiama Gómez y FP Villarpando, ubicadas en la Provincia de Azua, correspondiente a los días 23, 24 y 25 de Agosto del presente año.</t>
  </si>
  <si>
    <t>Pago reparación de gomas, tubos, válvulas y rotaciones, realizadas a los vehículos de la flotilla vehicular de la Institución, correspondiente 
al período del 04 al 27 de Julio del año en curso, según comunicación No. DT 156-22, realizada en fecha 18-08-22, por el Encargado de la División de Transportación.</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</si>
  <si>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y La Monumental), Monseñor Nouel, Espaillat, La Vega, Monte Cristi, Dajabon, Sánchez Ramírez, Hermanas Mirabal, Puerto Plata, Monte Plata, Duarte y San José de Las Matas, correspondiente a los días 11, 12, 13, 14, 15, 19, 20 y 21 de Julio del año en curso.</t>
  </si>
  <si>
    <t xml:space="preserve">Pago de Viáticos, al personal de la División de Distribución de la Sede Central, que estuvo participando en el abastecimiento de medicamentos a las Farmacias del Pueblo, Programas y Transferencia, en las rutas 
de las Provincias de Santiago, Pedro Brand, San Juan, Elías Piña, San Pedro, La Romana, Higuey, Punta Cana, Boca Chica, Barahona, Azua y Peravia, correspondiente a los días 05, 06, 07, 08, 11, 12, 13 y 14 de Julio del presente año. </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</si>
  <si>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 Dajabon, Elías Piña, Hermanas Mirabal, La Vega, Valverde Mao, San José de las Matas, Santiago Rodríguez, Dajabon, Monte Cristi y Puerto Plata, correspondiente a los días 21, 22, 25, 26 y 27 de Julio del año en curso.</t>
  </si>
  <si>
    <t>Pago de Viáticos, al personal de la Dirección de Trámites y Servicios para la Salud, que  estuvo  trasladándose hacia la Provincia de Azua, con la finalidad de visitar el Hospital Simón Striddels, en la referida provincia, correspondiente  al día 23 de Agosto del presente año.-</t>
  </si>
  <si>
    <t>Pago de Viáticos, al personal de la Dirección de Farmacias del Pueblo, que estuvo trasladándose desde la Sede Central de Santo Domingo, hacia  las Provincias Espaillat y María Trinidad Sánchez, con la finalidad de realizar la supervisión de las farmacias de las provincias referidas y hacer el levantamiento de solicitudes de nuevas farmacias,   correspondiente al día 24 de Agosto del presente año.</t>
  </si>
  <si>
    <t>Pago de Viáticos, al personal del Departamento de Ingeniería e Infraestructura, que estuvo realizando trabajos de: Chequeo y desbloqueo de caja fuerte, pintura de interior y exterior, en las Farmacias del Pueblo Cap Santiago de la Cruz, Hospital Provincial General Ramón Mella, Unap Los Quemados Área I, Cap Capotillo y Hospital Ramón Adriano Villalona; pintura de exterior e interior, pintura de verja e instalación letrero en la FP La Magua; mantenimiento de pintura en la FP Cap San José; reparación y pintura de counters en la FP Hospital Municipal Arenoso, entre otros; todas estas labores fueron realizadas en las Farmacias del Pueblo de las Provincias Dajabon, Hato Mayor, San Cristóbal, Duarte y Monte Plata, correspondiente a los días 03, 15, 17 y 18 de Agosto del año en curso.</t>
  </si>
  <si>
    <t>Pago de Viáticos, al personal del Departamento de Ingeniería e Infraestructura, que estuvo realizando trabajos de: Mantenimiento de aire acondicionado, limpieza de abanicos y chequeo de lámparas, en la FP Nuestra Señora de La Altagracia; recorrido por las provincias de Espaillat y María Trinidad Sánchez, junto a un personal de la Dirección de Farmacias del Pueblo, con la finalidad de realizar un levantamiento de posibles habilitaciones de FP; instalación de puerta de counter en la FP Hospital Municipal Arenoso, entre otros; todas estas labores fueron realizadas en las Farmacias del Pueblo de las Provincias  de La Altagracia, Espaillat, María Trinidad Sánchez, Duarte y Monseñor Nouel, correspondiente a los días 23, 24 y 25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</si>
  <si>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La Vega y Sánchez Ramírez, correspondiente al día
23 de Junio del año en curso.</t>
  </si>
  <si>
    <t>Pago de Viáticos, al personal de la Dirección de Trámites y Servicios para la Salud, que estuvo visitando los Hospitales de la zona, en las Provincias de Espaillat y María Trinidad Sánchez, correspondiente al día 24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</si>
  <si>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Francisco (Duarte), Hermanas Mirabal, María Trinidad Sánchez y Samaná, correspondiente al día 25 de Julio del año en curso.</t>
  </si>
  <si>
    <t>Pago de Viáticos, al personal de la Dirección de Trámites y Servicios para la Salud, que estuvo trasladándose desde la Sede Central de Santo Domingo, hacia la Provincia de Santiago, con la finalidad de supervisar el equipo de colaboradores de esa dirección con asiento en Santiago y de verificar el Cronograma de Hospitales, Regionales y Farmacias del Pueblo de la Zona Norte, correspondiente al día 26 de Agosto del año en curso.</t>
  </si>
  <si>
    <t>Pago de Viáticos, al personal de la Dirección de Operaciones &amp; Logística, que estuvo supervisando los despachos de clientes de Farmacias del Pueblo y de Hospitales, en el Almacén Regional
Norte, de la Provincia de Santiago, correspondiente al día
30 de Agosto del año en curso.  Este expediente originalmente es de
un valor de $4,750.00, sin embargo, al momento de subir el Archivo TXT, la cuenta del Señor José Daniel Gutiérrez Sención, por valor de $1,700.00 fue rechazada por error en la numeración de la misma, 
y por esa razón no fue procesada en esta misma fecha.</t>
  </si>
  <si>
    <t>Pago de Viáticos, al personal del Departamento de Ingeniería e Infraestructura, que estuvo realizando trabajos de: Mantenimiento a las Farmacias del Pueblo CPN Derrumbadero, La Maguana, Hospital Vallejuelo, Sabaneta, Hospital Municipal El Cercado, CPN Sabana Alta y Carrera de Yegua; chequeo de caja de breaker, chequeo de luz en la FP Cumayasa; instalación de aire acondicionado en la FP Hospital Regional del Este Dr. Antonio Musa; desinstalación de carpa, por inauguración de la FP Cumayasa KM 10; cambio de llavín de puerta comercial en la FP Hospital Juan Pablo Pina, entre otros; estas labores fueron realizadas en las FP de las Provincias de Monte Plata, San Juan, La Romana, San Pedro y San Cristóbal, correspondiente a los días 04, 05, 08, 09 y 10, de Agosto  del año en curso.</t>
  </si>
  <si>
    <t>Compra de materiales de construcción y ferreteros, para ser utilizados en la terminación de mocheta, soldadura para instalación de puerta de hierro y llavín plano para puerta de polimetal; los mismos serán instalados en la Farmacia del Pueblo Guayabo Dulce, en la Provincia de Hato Mayor, según comunicación No. MAF-2022-0213, realizada en fecha 02-09-22, por el Encargado de la División de Mejora y Acondicionamiento Físico.</t>
  </si>
  <si>
    <t>Pago de Viáticos, al personal de la Dirección de Farmacias del Pueblo, que estuvo participando en una reunión con las autoridades de la Provincia María Trinidad Sánchez, correspondiente al día 30 de Agosto del año en curso.</t>
  </si>
  <si>
    <t>Compra de Desayuno, para el personal que estuvo participando en la Capacitación "Imagen Profesional y Ética Laboral", impartido a los Coordinadores Provinciales de las Farmacias del Pueblo, realizado en el Salón de Conferencias de la Institución, el día 06 de Septiembre del presente año.</t>
  </si>
  <si>
    <t>Pago de Viáticos, al personal de la División de Distribución del Almacén de Santiago, que estuvo participando en el abastecimiento de las Farmacias del Pueblo, entrega de reclamaciones, transferencias de medicamentos, retirando suministros y transportando un personal de Tecnología,  en las rutas de las Provincias de  Santo Domingo (Ciudad Salud, El Higuerito y La Monumental), Espaillat, La Vega, Valverde, Dajabon, Elías Piña, Santiago Rodríguez, Duarte, Monseñor Nouel y Monte Cristi, correspondiente a los días 26, 27, 28 y 29 de Julio y a los días 02, 03, 04, 05, 06, 08 y 09 de Agosto del año en curso.</t>
  </si>
  <si>
    <t>Pago de Viáticos, al personal del Departamento de Ingeniería e Infraestructura, que estuvo realizando trabajos de: Recorrido por Levantamiento de posibles habilitaciones de FP, junto a una Comisión de la Dirección de Farmacias del Pueblo y Comunitarios de La Lometa 
y La Garza; supervisión de acero en Losa de la FP La Entrada; instalación eléctrica, lámpara exterior, letrero grande, pintura de fachada, etc., en la FP Unap Magua; mantenimiento a los brakers de aire y cambio de llavín en la puerta comercial de la FP La Gina; pintura exterior e interior, verja e instalación de llavín, en la FP Las Cuchillas, entre otros; estas labores fueron realizadas en las FP de las Provincias María Trinidad Sánchez, El Seibo, Hato Mayor e Higuey, correspondiente a los días 30 y 31 de Agosto y al día 01 de Septiembre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</si>
  <si>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Santo Domingo (Ciudad Salud), Espaillat, La Loma, Duarte, La Vega, Puerto Plata II, Elías Piña, Dajabon, Monte Cristi, Santiago Rodríguez y Constanza, correspondiente a los días18, 23, 24, 25, 26 y 29 de Agosto  del año en curso.</t>
  </si>
  <si>
    <t>Pago de Viáticos, al personal de la Sección de Ingresos (Colectores),
que  estuvo  visitando la  Sede Central de Santo Domingo,  desde la Provincia de Sánchez Ramírez (Cotui), con la finalidad de entregar documentos de Colecturía de las Farmacias del Pueblo, correspondiente  al día 19 de Agosto del presente año.-</t>
  </si>
  <si>
    <t>Compra de Materiales Ferreteros, para ser utilizados en las labores
de  mantenimientos de las Farmacias del Pueblo Finca 6, Pueblo Viejo, Proyecto 4, Tabara Arriba, Hospital Simón Striddels, Hospital Taiwán 19 de Marzo, Las Barías, Los Negros, Padre Las Casas, Magueyal, Las Yayas y Guayabal, según comunicación MAF-2022-0218, realizada en fecha 13-09-22, por el Encargado de la División de Mejora y Acondicionamiento Físico</t>
  </si>
  <si>
    <t>Pago reparación de gomas, tubos, válvulas y rotaciones, realizadas a los vehículos de la flotilla vehicular de la Institución, correspondiente 
al período del 03 al 30 de Agosto del año en curso, según comunicación No. DT 178-22, realizada en fecha 13-09-22, por el Encargado de la División de Transportación.</t>
  </si>
  <si>
    <t xml:space="preserve">Pago de Viáticos, al personal de la División de Distribución de la
Sede Central, que estuvo participando en el abastecimiento de medicamentos a las Farmacias del Pueblo, Programas y Transferencia, en las rutas de las Provincias de Monte Plata, San Francisco, Hato Mayor, Río San Juan, Cabrera, Nagua, Barahona, San Pedro, La Romana, El Seibo, Yamasa, Peravia, San Cristóbal y La Vega, correspondiente a los días 21, y 22 de Julio del presente año. </t>
  </si>
  <si>
    <t xml:space="preserve">Pago de Viáticos, al personal de la División de Distribución de la
Sede Central, que estuvo participando en el abastecimiento de medicamentos a las Farmacias del Pueblo, Programas y Transferencia, en las rutas de las Provincias de San Juan, Barahona, Santiago, Independencia, Pedernales, Elías Piña, San Pedro, Boca Chica y Azua, correspondiente a los días 27 y 28 de Julio del presente año. </t>
  </si>
  <si>
    <t xml:space="preserve">Pago de Viáticos, al personal de la División de Distribución de la 
Sede Central, que estuvo participando en el abastecimiento de medicamentos a las Farmacias del Pueblo, Programas y Transferencia, en las rutas de las Provincias de La Romana, San Cristóbal, Nagua, San José de Ocoa, Mao, El Seibo, Santiago, San Pedro, Boca Chica, Santo Domingo (Ciudad Salud) , Higuey y Samaná, correspondiente a los días 14, 15, 18, 19 y 20 de Julio del presente año. </t>
  </si>
  <si>
    <t xml:space="preserve">Pago de Viáticos, al personal de la División de Distribución de la
Sede Central, que estuvo participando en el abastecimiento de medicamentos a las Farmacias del Pueblo, Programas y Transferencia, en las rutas de las Provincias de San Cristóbal, Peravia, Azua, Santiago, San Juan, Elías Piña, San José de Ocoa, Monte Plata, Higuey y Barahona,  correspondiente a los días 25, 26 y 27 de Julio del presente año. </t>
  </si>
  <si>
    <t>Compra de una Lata de Gas R-22 700 G y una llave tipo tijera verde airmax, para ser utilizados en el mantenimiento del aire acondicionado de la Farmacia del Pueblo Cuerpo de Bomberos, en la Provincia Espaillat (Moca), según comunicación No. DII-2022-0234, realizada en fecha 07-09-22, por el Encargado del Departamento de Ingeniería e Infraestructura</t>
  </si>
  <si>
    <t>Compra de un Kit de Cuatro (4) Baterías Recargables Inteligentes y
un Cargador Enelop AAA y Ocho (8) Baterías Recargables Inteligentes 3000, requeridos por el Departamento de Compras y Contrataciones, para ser instalados  en los micrófonos inalámbricos que se  utilizan en los eventos de la Institución, según comunicación No. DC/EV-2022-130, realizada en fecha 06-09-22, por la Encargada del Departamento
de Comunicaciones.</t>
  </si>
  <si>
    <t>Recarga de Peaje (Paso Rápido), a la Flotilla Vehicular de la Institución, que distribuyen medicamentos y prestan servicios de mantenimiento, según comunicación No. CDA/248-2022, realizada en fecha 16-09-22, por el Encargado del Departamento Administrativo.</t>
  </si>
  <si>
    <t>Compra de Cinco Mil (5,000) unidades de tornillos diablito 8 x 2
negros y Tres Mil (3,000) unidades de tornillos diablitos 8 x 1  negros, requeridos por el Departamento de Compras y Contrataciones, para
ser utilizados en la confección de counters, los que a su vez, serán instalados en las nuevas Farmacias del Pueblo que serán habilitadas próximamente, según comunicación MAF-SC-2022-0098, realizada
en fecha 11-08-22, por el Encargado de la División de Mejora y Acondicionamiento Físico.</t>
  </si>
  <si>
    <t>Pago Inscripción del Seminario "Comunicación de Estado para Líderes del Futuro", requerido por el Departamento de Compras y Contrataciones, el será efectuado en  la Biblioteca Nacional Pedro Henríquez Ureña, Auditorio Juan Bosch, el día 28 de Septiembre del año en curso, y el mismo contará con la participación de la Lic. Josel Herrera Lara, Enc. del Departamento de Comunicaciones, según comunicación DC/EV-2022-125, realizada en fecha 01-09-22, por la Encargada del referido departamento.</t>
  </si>
  <si>
    <t>Sobrante de la Transferencia a Terceros No. 28000635565, por concepto de rellenado de varios cilindros de gas, realizada a favor
de José Herrera, en fecha 14-09-22, por un valor total de $7,970.40
(Expediente No. 01287)</t>
  </si>
  <si>
    <t>Compra de Base Filtro Gas Completa NPPN,  para ser instalado en la Camioneta Placa No. EL0069, asignada al Departamento de Ingeniería
e Infraestructura, según comunicación MAF-2022-0216, realizada en 
fecha 02-09-22, por el Encargado de la División de Mejora y Acondicionamiento Físico.</t>
  </si>
  <si>
    <t>Devolución Total de la Transferencia de Viáticos por Nomina Masiva, realizada a favor de los colaboradores del PAI, en fecha 01-07-22, por un valor total de $3,400.00 (Expediente No. 00732)</t>
  </si>
  <si>
    <t>PROGRAMA DE MEDICAMENTOS ESENCIALES (PROMESE CAL)</t>
  </si>
  <si>
    <t>Recarga de Peaje (Paso Rápido), a la Flotilla Vehicular de la Institución, que distribuyen medicamentos y prestan servicios de mantenimiento, según comunicación No. CDA/237-2022, realizada en fecha 31-08-22, por el Encargado del Departamento Administrativo.</t>
  </si>
  <si>
    <t>Pago de Viáticos, al personal de Recursos Humanos que estuvo coordinando la Capacitación de Riesgos en Oficina, llevada a cabo
en el Almacén Regional Norte de la Provincia de Santiago, correspondiente al día 25 de Agosto del año en curso.</t>
  </si>
  <si>
    <t>Pago de Viáticos, al personal de la División de Transportación,
que estuvo trasladando al Sr. Edwin Efraín Mora, Coordinador de 
la Dirección de Recursos Humanos, hacia el Almacén Regional Norte,
de la Provincia de Santiago, con la finalidad de Coordinar la Capacitación de "Riesgos en Oficinas", correspondiente al día 25
de Agosto del año en curso.</t>
  </si>
  <si>
    <t>Pago de Viáticos, al personal de la Sección de Ingresos (Colectores),
que  estuvo  visitando la  Sede Central de Santo Domingo, desde la Provincia de Puerto Plata 01, con la finalidad de entregar documentos de Colecturía de las Farmacias del Pueblo, correspondiente al día 25 de Julio del presente año.-</t>
  </si>
  <si>
    <t>Pago de Viáticos, al personal de la Sección de Ingresos (Colectores),
que  estuvo  visitando la  Sede Central de Santo Domingo, desde la Provincia de San Cristóbal 01, con la finalidad de entregar documentos de Colecturía de las Farmacias del Pueblo, correspondiente al día
28 de Julio del presente año.-</t>
  </si>
  <si>
    <t>Recarga de Combustible por valor de $2,728.00 y Recarga de Peaje por valor de $460.00, al personal de la Dirección de Farmacias del Pueblo, que estuvo realizando la Supervisión de Farmacias en 
funcionamiento y levantamiento de nuevas Farmacias del Pueblo, en las Provincias Espaillat y María Trinidad Sánchez, correspondiente al día 24 de Agosto del año en curso.</t>
  </si>
  <si>
    <t>Recarga de Peaje, al personal de la Dirección de Farmacias del Pueblo, que estuvo participando en una reunión con las autoridades de la Provincia María Trinidad Sánchez, correspondiente al día 30
de Agosto del año en curso.</t>
  </si>
  <si>
    <t>Pago de Rellenado de cuatro cilindros de gas: Uno de 100 libras, 
Uno de 50 libras y 3 cilindros de 25 libras cada uno, para ser utilizados en la Cocina de la Dirección General, el Comedor de la 
Sede principal de Ciudad Salud y el Almacén de la Avenida Monumental, según comunicación SUM-/No.0104-2022, realizada
en fecha 07-09-22, por el Encargado de la División de Servicios Generales.</t>
  </si>
  <si>
    <t>Pago de Viáticos, al personal de la Dirección de Operaciones 
&amp; Logística, que estuvo realizando labores de Supervisión de la
División de Distribución, en el Almacén Regional Norte, de la Provincia de Santiago,  correspondiente  al 02 de Septiembre del 
año en curso.</t>
  </si>
  <si>
    <t>Pago de Servicios de Mantenimientos preventivos y correctivos,  requeridos por el Departamento de Compras y Contrataciones, para
ser realizados a las unidades vehiculares Camión Fuso Año 2003, Placa de exhibición PP382441 y el Camión Mitsubishi Fuso Año 2003,
Placa de exhibición PP683737, ambos asignados a la División de Distribución, según  Comunicación DT 180-22, realizada en fecha
12-09-22, por el Encargado de la División de Transportación.</t>
  </si>
  <si>
    <t xml:space="preserve">Pago de Viáticos, al personal de la División de Distribución de la
Sede Central, que estuvo participando en el abastecimiento de medicamentos a las Farmacias del Pueblo, Programas y Transferencia, en las rutas de las Provincias de Bahoruco, Barahona, Samaná, María Trinidad Sánchez, San José de Ocoa, Peravia, Azua, Santiago, Puerto Plata y El Seibo, correspondiente al día 29 de Julio del presente año. </t>
  </si>
  <si>
    <t xml:space="preserve">Pago de Viáticos, al personal de la División de Distribución de la
Sede Central, que estuvo participando en el abastecimiento de medicamentos a las Farmacias del Pueblo, Programas y Transferencia, en las rutas de las Provincias de Barahona, Santiago, La Vega, San Francisco, Valverde Mao, San Juan, La Romana, La Vega, y San Cristóbal, correspondiente a los días 02, 03, 04, 05, 08, 09 y 10 de Agosto del presente año. </t>
  </si>
  <si>
    <t xml:space="preserve">Pago de Viáticos, al personal de la División de Distribución de la 
Sede Central, que estuvo participando en el abastecimiento de medicamentos a las Farmacias del Pueblo, Programas y Transferencia, en las rutas de las Provincias de San Pedro, Valverde Mao, San Cristóbal, Santiago, El Seibo, La Romana, San Juan, María Trinidad Sánchez y La Altagracia,  correspondiente a los días 17, 18 y 19 de Agosto del presente año. </t>
  </si>
  <si>
    <t xml:space="preserve">Pago de Viáticos, al personal de la División de Distribución de la
Sede Central, que estuvo participando en el abastecimiento de medicamentos a las Farmacias del Pueblo, Programas y Transferencia, en las rutas de las Provincias de Monte Plata, Santiago, Valverde Mao, Peravia, San José de Ocoa, San Cristóbal, San Juan, Azua, Elías Piña, Bahoruco, Barahona, Boca Chica, Samaná, El Seibo y Hato Mayor, correspondiente a los días 26, 27, 29 y 30 de Agosto del presente año. </t>
  </si>
  <si>
    <t xml:space="preserve">Pago de Viáticos, al personal de la División de Distribución de la
Sede Central, que estuvo participando en el abastecimiento de medicamentos a las Farmacias del Pueblo, Programas y Transferencia, en las rutas de las Provincias de San Pedro de Macorís, Santiago, La Vega, Yamasa, Peravia, Barahona, Samaná, Azua, Valverde Mao, El Seibo y Boca Chica, correspondiente a los días 10, 11, 12, 15 y 17  de Agosto del presente año. </t>
  </si>
  <si>
    <t xml:space="preserve">Pago de Viáticos, al personal de la División de Distribución de la
Sede Central, que estuvo participando en el abastecimiento de medicamentos a las Farmacias del Pueblo, Programas y Transferencia, en las rutas de las Provincias de San Cristóbal, Santiago, San Juan, La Romana, El Seibo, Hato Mayor, Samaná, María Trinidad Sánchez, Peravia, Elías Piña y San Juan, correspondiente a los días 22, 23 y 24 de Agosto del presente año.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</si>
  <si>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La Vega, Santiago Rodríguez, Valverde Mao y Monte Cristi,  correspondiente al día 05 de Julio del año en curso.</t>
  </si>
  <si>
    <t>Completivo a Pago de Viáticos, al personal de la Dirección de Operaciones &amp; Logística, que estuvo supervisando los despachos 
de clientes de Farmacias del Pueblo y de Hospitales, en el Almacén Regional Norte, de la Provincia de Santiago, correspondiente al día
30 de Agosto del año en curso.  Este expediente originalmente es de
un valor de $4,750.00 y el mismo fue pagado en fecha 14-09-22, sin embargo, al momento de subir el Archivo TXT, la cuenta del Señor Gutiérrez por valor de $1,700.00 fue rechazada por error en la numeración de la misma y no se había podido procesar, hasta que
no se resolviera el inconveniente.</t>
  </si>
  <si>
    <t>Pago Impresión de Quinientas (500) Tarjetas de Presentación en Cartulina de Hilo y Quinientas (500) Tarjetas de Presentación en
Pan de Oro, requeridas por el Departamento de Compras y Contrataciones, para ser utilizadas por la Lic. Susy Carolina Pineda Chu, Coordinadora de la Dirección General (300 tarjetas), el Lic. Gilberto Santana de León, Sub Director de la Institución (500 tarjetas) y el Ing. Phillips Dionisio Contreras Reynoso, Director de Tecnología (200) tarjetas, según las comunicaciones No. DC/EV-2022-121 y DC/EV-2022-131, realizadas en fecha 01-09-22 y 14-09-22, respectivamente, por la Encargada del Departamento de Comunicaciones.</t>
  </si>
  <si>
    <t>Compra de materiales de construcción, requeridos por el Departamento de Compras y Contrataciones, para ser utilizados
en la habilitación de la nueva Farmacia del Pueblo ubicada en la Unidad de Atención Primaria Los Transformadores, Villa Flores, Municipio de San Juan de la Maguana, en la Provincia de San Juan, según comunicación MAF-SC-2022-0125, realizada en fecha 23-09-22, por el Encargado de la División de Mejora y Acondicionamiento Físico.</t>
  </si>
  <si>
    <t>Compra de tres (3) Talonarios de Venta de Drogas Controladas,
CIDC (Clase B), para ser utilizados en el despacho de medicamentos controlados, en el Almacén General de Insumos Para la Salud, según comunicación A. G. No. 457-2022, realizada en fecha 16-09-22, por el Encargado del Departamento de Almacén General de Insumos Para la Salud.</t>
  </si>
  <si>
    <t>Recarga de Peaje (Paso Rápido), a la Flotilla Vehicular de la Institución, que distribuyen medicamentos y prestan servicios de mantenimiento, según comunicación No. CDA/256-2022, realizada en fecha 29-09-22, por el Encargado del Departamento Administrativo.</t>
  </si>
  <si>
    <t>Balance Final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</si>
  <si>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</si>
  <si>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</si>
  <si>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</si>
  <si>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</si>
  <si>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</si>
  <si>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</si>
  <si>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</si>
  <si>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</si>
  <si>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 xml:space="preserve">Pago de Viáticos, al personal de la División de Distribución de la
Sede Central, que estuvo participando en el abastecimiento de medicamentos a las Farmacias del Pueblo, Programas y Transferencia, en las rutas de las Provincias de Azua, San Juan, Samaná, María Trinidad Sánchez, Santiago, Peravia, San José de Ocoa, Monte Plata, San Pedro de Macorís, San Francisco, La Vega, El Seibo y Hato Mayor, correspondiente a los días 24, 25  y 26 de Agosto del presente año. </t>
  </si>
  <si>
    <t xml:space="preserve">Pago de Viáticos, al personal de la División de Distribución de la
Sede Central, que estuvo participando en el abastecimiento de medicamentos a las Farmacias del Pueblo, Programas y Transferencia, en las rutas de las Provincias de Barahona, Bahoruco, Independencia y Pedernales, correspondiente al día 30 de Agosto del presente año. </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</si>
  <si>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Santo Domingo (Ciudad Salud y la Monumental), La Vega, Monte Cristi, Dajabon, Elías Piña, Duarte, Sánchez Ramírez, Espaillat, Hermanas Mirabal y Puerto Plata, correspondiente a los días 29, 30 y 31 de Agosto  y a los días 02, 03, 05, 06, 07, 08 y 09 de Septiembre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</si>
</sst>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D$&quot;* #,##0.00_-;\-&quot;RD$&quot;* #,##0.00_-;_-&quot;RD$&quot;* &quot;-&quot;??_-;_-@_-"/>
    <numFmt numFmtId="164" formatCode="dd\-mm\-yy;@"/>
    <numFmt numFmtId="165" formatCode="#,##0.0000000000_ ;\-#,##0.0000000000\ "/>
    <numFmt numFmtId="166" formatCode="#,##0.00_ ;\-#,##0.00\ "/>
    <numFmt numFmtId="167" formatCode="#,##0.00_ ;[Red]\-#,##0.00\ "/>
  </numFmts>
  <fonts count="49"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6"/>
      <color theme="1"/>
      <name val="Cambria"/>
      <family val="1"/>
      <scheme val="major"/>
    </font>
    <font>
      <i/>
      <sz val="11"/>
      <color rgb="FFC00000"/>
      <name val="Cambria"/>
      <family val="1"/>
      <scheme val="major"/>
    </font>
    <font>
      <sz val="15"/>
      <name val="Calibri"/>
      <family val="2"/>
      <scheme val="minor"/>
    </font>
    <font>
      <i/>
      <sz val="18"/>
      <color theme="1"/>
      <name val="Cambria"/>
      <family val="1"/>
      <scheme val="major"/>
    </font>
    <font>
      <i/>
      <sz val="19"/>
      <color theme="1"/>
      <name val="Cambria"/>
      <family val="1"/>
      <scheme val="major"/>
    </font>
    <font>
      <i/>
      <sz val="18"/>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65">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0" xfId="0" applyFont="1" applyFill="1"/>
    <xf numFmtId="0" fontId="30" fillId="0" borderId="0" xfId="0" applyFont="1" applyFill="1"/>
    <xf numFmtId="0" fontId="8" fillId="0" borderId="1" xfId="0" applyFont="1" applyFill="1" applyBorder="1" applyAlignment="1">
      <alignment horizontal="justify"/>
    </xf>
    <xf numFmtId="164" fontId="4" fillId="0" borderId="1" xfId="0" applyNumberFormat="1" applyFont="1" applyFill="1" applyBorder="1" applyAlignment="1">
      <alignment horizontal="center"/>
    </xf>
    <xf numFmtId="0" fontId="27" fillId="0" borderId="1" xfId="0" applyFont="1" applyBorder="1" applyAlignment="1">
      <alignment horizontal="left"/>
    </xf>
    <xf numFmtId="39" fontId="27" fillId="0" borderId="1" xfId="0" applyNumberFormat="1" applyFont="1" applyFill="1" applyBorder="1" applyAlignment="1">
      <alignment horizontal="center" wrapText="1"/>
    </xf>
    <xf numFmtId="0" fontId="28" fillId="0"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8" fillId="0" borderId="1" xfId="0" applyFont="1" applyBorder="1" applyAlignment="1">
      <alignment horizontal="center" vertical="center" wrapText="1"/>
    </xf>
    <xf numFmtId="165" fontId="30" fillId="0" borderId="0" xfId="0" applyNumberFormat="1" applyFont="1" applyFill="1"/>
    <xf numFmtId="0" fontId="40" fillId="0" borderId="0" xfId="0" applyFont="1"/>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4" fontId="32"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0" fontId="3" fillId="0" borderId="0" xfId="0" applyFont="1" applyBorder="1" applyAlignment="1">
      <alignment horizontal="center" vertical="center"/>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1" fillId="0" borderId="1" xfId="0" applyFont="1" applyBorder="1" applyAlignment="1">
      <alignment horizontal="center" vertical="center" wrapText="1"/>
    </xf>
    <xf numFmtId="166" fontId="7" fillId="0" borderId="1" xfId="0" applyNumberFormat="1" applyFont="1" applyFill="1" applyBorder="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44" fillId="0" borderId="0" xfId="0" applyFont="1"/>
    <xf numFmtId="167" fontId="30" fillId="0" borderId="0" xfId="0" applyNumberFormat="1" applyFont="1" applyFill="1"/>
    <xf numFmtId="0" fontId="29" fillId="0" borderId="0" xfId="0" applyFont="1"/>
    <xf numFmtId="4" fontId="45" fillId="0" borderId="0" xfId="0" applyNumberFormat="1" applyFont="1" applyFill="1"/>
    <xf numFmtId="0" fontId="45" fillId="0" borderId="0" xfId="0" applyFont="1" applyFill="1"/>
    <xf numFmtId="0" fontId="47" fillId="0" borderId="0" xfId="0" applyFont="1" applyBorder="1" applyAlignment="1">
      <alignment horizontal="left" wrapText="1"/>
    </xf>
    <xf numFmtId="0" fontId="47" fillId="0" borderId="0" xfId="0" applyFont="1" applyAlignment="1">
      <alignment horizontal="left" wrapText="1"/>
    </xf>
    <xf numFmtId="0" fontId="46" fillId="0" borderId="0" xfId="0" applyFont="1"/>
    <xf numFmtId="0" fontId="46" fillId="0" borderId="0" xfId="0" applyFont="1" applyAlignment="1">
      <alignment horizontal="center"/>
    </xf>
    <xf numFmtId="0" fontId="46" fillId="0" borderId="0" xfId="0" applyFont="1" applyAlignment="1">
      <alignment wrapText="1"/>
    </xf>
    <xf numFmtId="0" fontId="48" fillId="0" borderId="0" xfId="0" applyFont="1" applyFill="1"/>
    <xf numFmtId="0" fontId="48" fillId="0" borderId="0" xfId="0" applyFont="1" applyFill="1" applyAlignment="1">
      <alignment wrapText="1"/>
    </xf>
    <xf numFmtId="0" fontId="47" fillId="24" borderId="11" xfId="0" applyFont="1" applyFill="1" applyBorder="1" applyAlignment="1">
      <alignment horizontal="left" wrapText="1"/>
    </xf>
    <xf numFmtId="0" fontId="48" fillId="0" borderId="0" xfId="0" applyFont="1"/>
    <xf numFmtId="0" fontId="39" fillId="0" borderId="0" xfId="0" applyFont="1" applyAlignment="1">
      <alignment horizontal="center" wrapText="1"/>
    </xf>
    <xf numFmtId="0" fontId="47" fillId="0" borderId="0" xfId="0" applyFont="1" applyAlignment="1">
      <alignment horizontal="center" wrapText="1"/>
    </xf>
    <xf numFmtId="0" fontId="38" fillId="0" borderId="0" xfId="0" applyFont="1" applyBorder="1" applyAlignment="1">
      <alignment horizontal="center"/>
    </xf>
    <xf numFmtId="0" fontId="38" fillId="0" borderId="0" xfId="0" applyFont="1" applyBorder="1" applyAlignment="1">
      <alignment horizontal="center" wrapText="1"/>
    </xf>
    <xf numFmtId="0" fontId="46" fillId="0" borderId="0" xfId="0" applyFont="1" applyAlignment="1">
      <alignment horizontal="center"/>
    </xf>
    <xf numFmtId="0" fontId="46" fillId="0" borderId="0" xfId="0" applyFont="1" applyAlignment="1">
      <alignment horizontal="center" wrapText="1"/>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46" fillId="0" borderId="11" xfId="0" applyFont="1" applyBorder="1" applyAlignment="1">
      <alignment horizontal="center"/>
    </xf>
    <xf numFmtId="0" fontId="46" fillId="0" borderId="11" xfId="0" applyFont="1" applyBorder="1" applyAlignment="1">
      <alignment horizontal="center" wrapText="1"/>
    </xf>
    <xf numFmtId="0" fontId="35"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3" fillId="0" borderId="0" xfId="0" applyFont="1" applyBorder="1" applyAlignment="1">
      <alignment horizontal="center" vertical="center"/>
    </xf>
  </cellXfs>
  <cellStyles count="45">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3019425</xdr:colOff>
      <xdr:row>0</xdr:row>
      <xdr:rowOff>247650</xdr:rowOff>
    </xdr:from>
    <xdr:to>
      <xdr:col>4</xdr:col>
      <xdr:colOff>4648200</xdr:colOff>
      <xdr:row>4</xdr:row>
      <xdr:rowOff>133350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0" y="247650"/>
          <a:ext cx="4953000" cy="952500"/>
        </a:xfrm>
        <a:prstGeom prst="rect">
          <a:avLst/>
        </a:prstGeom>
        <a:noFill/>
      </xdr:spPr>
    </xdr:pic>
    <xdr:clientData/>
  </xdr:twoCellAnchor>
  <xdr:oneCellAnchor>
    <xdr:from>
      <xdr:col>2</xdr:col>
      <xdr:colOff>590549</xdr:colOff>
      <xdr:row>9</xdr:row>
      <xdr:rowOff>295275</xdr:rowOff>
    </xdr:from>
    <xdr:ext cx="3171825" cy="438151"/>
    <xdr:sp macro="" textlink="">
      <xdr:nvSpPr>
        <xdr:cNvPr id="5" name="4 Rectángulo">
          <a:extLst>
            <a:ext uri="{FF2B5EF4-FFF2-40B4-BE49-F238E27FC236}">
              <a16:creationId xmlns="" xmlns:a16="http://schemas.microsoft.com/office/drawing/2014/main"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180</xdr:row>
      <xdr:rowOff>0</xdr:rowOff>
    </xdr:from>
    <xdr:to>
      <xdr:col>6</xdr:col>
      <xdr:colOff>0</xdr:colOff>
      <xdr:row>337</xdr:row>
      <xdr:rowOff>33337</xdr:rowOff>
    </xdr:to>
    <xdr:pic>
      <xdr:nvPicPr>
        <xdr:cNvPr id="6" name="5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7" name="6 Rectángulo">
          <a:extLst>
            <a:ext uri="{FF2B5EF4-FFF2-40B4-BE49-F238E27FC236}">
              <a16:creationId xmlns="" xmlns:a16="http://schemas.microsoft.com/office/drawing/2014/main"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59</xdr:row>
      <xdr:rowOff>323849</xdr:rowOff>
    </xdr:to>
    <xdr:pic>
      <xdr:nvPicPr>
        <xdr:cNvPr id="8"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15775"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9" name="9 Rectángulo">
          <a:extLst>
            <a:ext uri="{FF2B5EF4-FFF2-40B4-BE49-F238E27FC236}">
              <a16:creationId xmlns="" xmlns:a16="http://schemas.microsoft.com/office/drawing/2014/main"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xdr:row>
      <xdr:rowOff>95250</xdr:rowOff>
    </xdr:from>
    <xdr:to>
      <xdr:col>6</xdr:col>
      <xdr:colOff>0</xdr:colOff>
      <xdr:row>32</xdr:row>
      <xdr:rowOff>342900</xdr:rowOff>
    </xdr:to>
    <xdr:pic>
      <xdr:nvPicPr>
        <xdr:cNvPr id="10"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6</xdr:col>
      <xdr:colOff>0</xdr:colOff>
      <xdr:row>181</xdr:row>
      <xdr:rowOff>428625</xdr:rowOff>
    </xdr:from>
    <xdr:to>
      <xdr:col>6</xdr:col>
      <xdr:colOff>0</xdr:colOff>
      <xdr:row>310</xdr:row>
      <xdr:rowOff>190499</xdr:rowOff>
    </xdr:to>
    <xdr:pic>
      <xdr:nvPicPr>
        <xdr:cNvPr id="12"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6</xdr:col>
      <xdr:colOff>0</xdr:colOff>
      <xdr:row>180</xdr:row>
      <xdr:rowOff>0</xdr:rowOff>
    </xdr:from>
    <xdr:to>
      <xdr:col>6</xdr:col>
      <xdr:colOff>0</xdr:colOff>
      <xdr:row>345</xdr:row>
      <xdr:rowOff>195262</xdr:rowOff>
    </xdr:to>
    <xdr:pic>
      <xdr:nvPicPr>
        <xdr:cNvPr id="13" name="12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8" name="17 Rectángulo">
          <a:extLst>
            <a:ext uri="{FF2B5EF4-FFF2-40B4-BE49-F238E27FC236}">
              <a16:creationId xmlns="" xmlns:a16="http://schemas.microsoft.com/office/drawing/2014/main" id="{00000000-0008-0000-0000-000005000000}"/>
            </a:ext>
          </a:extLst>
        </xdr:cNvPr>
        <xdr:cNvSpPr/>
      </xdr:nvSpPr>
      <xdr:spPr>
        <a:xfrm>
          <a:off x="453389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9" name="9 Rectángulo">
          <a:extLst>
            <a:ext uri="{FF2B5EF4-FFF2-40B4-BE49-F238E27FC236}">
              <a16:creationId xmlns="" xmlns:a16="http://schemas.microsoft.com/office/drawing/2014/main" id="{00000000-0008-0000-0000-000009000000}"/>
            </a:ext>
          </a:extLst>
        </xdr:cNvPr>
        <xdr:cNvSpPr/>
      </xdr:nvSpPr>
      <xdr:spPr>
        <a:xfrm>
          <a:off x="4438649" y="13049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20" name="19 Rectángulo">
          <a:extLst>
            <a:ext uri="{FF2B5EF4-FFF2-40B4-BE49-F238E27FC236}">
              <a16:creationId xmlns="" xmlns:a16="http://schemas.microsoft.com/office/drawing/2014/main" id="{00000000-0008-0000-0000-000002000000}"/>
            </a:ext>
          </a:extLst>
        </xdr:cNvPr>
        <xdr:cNvSpPr/>
      </xdr:nvSpPr>
      <xdr:spPr>
        <a:xfrm>
          <a:off x="4286249" y="17049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21" name="20 Rectángulo">
          <a:extLst>
            <a:ext uri="{FF2B5EF4-FFF2-40B4-BE49-F238E27FC236}">
              <a16:creationId xmlns="" xmlns:a16="http://schemas.microsoft.com/office/drawing/2014/main" id="{00000000-0008-0000-0000-000005000000}"/>
            </a:ext>
          </a:extLst>
        </xdr:cNvPr>
        <xdr:cNvSpPr/>
      </xdr:nvSpPr>
      <xdr:spPr>
        <a:xfrm>
          <a:off x="4505324" y="17621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22" name="21 Rectángulo">
          <a:extLst>
            <a:ext uri="{FF2B5EF4-FFF2-40B4-BE49-F238E27FC236}">
              <a16:creationId xmlns="" xmlns:a16="http://schemas.microsoft.com/office/drawing/2014/main" id="{00000000-0008-0000-0000-000007000000}"/>
            </a:ext>
          </a:extLst>
        </xdr:cNvPr>
        <xdr:cNvSpPr/>
      </xdr:nvSpPr>
      <xdr:spPr>
        <a:xfrm>
          <a:off x="4324349" y="17049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23" name="9 Rectángulo">
          <a:extLst>
            <a:ext uri="{FF2B5EF4-FFF2-40B4-BE49-F238E27FC236}">
              <a16:creationId xmlns="" xmlns:a16="http://schemas.microsoft.com/office/drawing/2014/main" id="{00000000-0008-0000-0000-000009000000}"/>
            </a:ext>
          </a:extLst>
        </xdr:cNvPr>
        <xdr:cNvSpPr/>
      </xdr:nvSpPr>
      <xdr:spPr>
        <a:xfrm>
          <a:off x="4438649" y="13049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1981200</xdr:colOff>
      <xdr:row>182</xdr:row>
      <xdr:rowOff>476250</xdr:rowOff>
    </xdr:from>
    <xdr:to>
      <xdr:col>3</xdr:col>
      <xdr:colOff>3171826</xdr:colOff>
      <xdr:row>182</xdr:row>
      <xdr:rowOff>676274</xdr:rowOff>
    </xdr:to>
    <xdr:sp macro="" textlink="">
      <xdr:nvSpPr>
        <xdr:cNvPr id="24" name="6 Flecha abajo"/>
        <xdr:cNvSpPr/>
      </xdr:nvSpPr>
      <xdr:spPr>
        <a:xfrm rot="16200000">
          <a:off x="5838826" y="26901457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02"/>
  <sheetViews>
    <sheetView tabSelected="1" topLeftCell="E1" zoomScaleNormal="100" workbookViewId="0"/>
  </sheetViews>
  <sheetFormatPr baseColWidth="10" defaultRowHeight="21" x14ac:dyDescent="0.35"/>
  <cols>
    <col min="1" max="1" width="10.28515625" style="14" customWidth="1"/>
    <col min="2" max="2" width="15.7109375" style="4" customWidth="1"/>
    <col min="3" max="3" width="24.42578125" style="5" customWidth="1"/>
    <col min="4" max="4" width="49.85546875" style="5" customWidth="1"/>
    <col min="5" max="5" width="90.85546875" customWidth="1"/>
    <col min="6" max="6" width="25.5703125" style="5" customWidth="1"/>
    <col min="7" max="7" width="26.28515625" customWidth="1"/>
    <col min="8" max="8" width="26.85546875" customWidth="1"/>
    <col min="9" max="9" width="6.42578125" hidden="1" customWidth="1"/>
  </cols>
  <sheetData>
    <row r="6" spans="1:9" ht="30" x14ac:dyDescent="0.25">
      <c r="A6" s="62" t="s">
        <v>232</v>
      </c>
      <c r="B6" s="62"/>
      <c r="C6" s="62"/>
      <c r="D6" s="62"/>
      <c r="E6" s="62"/>
      <c r="F6" s="62"/>
      <c r="G6" s="62"/>
      <c r="H6" s="62"/>
      <c r="I6" s="62"/>
    </row>
    <row r="7" spans="1:9" s="2" customFormat="1" ht="37.5" customHeight="1" x14ac:dyDescent="0.45">
      <c r="A7" s="61" t="s">
        <v>3</v>
      </c>
      <c r="B7" s="61"/>
      <c r="C7" s="61"/>
      <c r="D7" s="61"/>
      <c r="E7" s="61"/>
      <c r="F7" s="61"/>
      <c r="G7" s="61"/>
      <c r="H7" s="61"/>
      <c r="I7" s="61"/>
    </row>
    <row r="8" spans="1:9" s="2" customFormat="1" ht="37.5" customHeight="1" x14ac:dyDescent="0.45">
      <c r="A8" s="63" t="s">
        <v>4</v>
      </c>
      <c r="B8" s="63"/>
      <c r="C8" s="63"/>
      <c r="D8" s="63"/>
      <c r="E8" s="63"/>
      <c r="F8" s="63"/>
      <c r="G8" s="63"/>
      <c r="H8" s="63"/>
      <c r="I8" s="63"/>
    </row>
    <row r="9" spans="1:9" s="2" customFormat="1" ht="37.5" customHeight="1" x14ac:dyDescent="0.45">
      <c r="A9" s="63" t="s">
        <v>7</v>
      </c>
      <c r="B9" s="63"/>
      <c r="C9" s="63"/>
      <c r="D9" s="63"/>
      <c r="E9" s="63"/>
      <c r="F9" s="63"/>
      <c r="G9" s="63"/>
      <c r="H9" s="63"/>
      <c r="I9" s="63"/>
    </row>
    <row r="10" spans="1:9" s="1" customFormat="1" ht="39" customHeight="1" x14ac:dyDescent="0.45">
      <c r="A10" s="63" t="s">
        <v>36</v>
      </c>
      <c r="B10" s="63"/>
      <c r="C10" s="63"/>
      <c r="D10" s="63"/>
      <c r="E10" s="63"/>
      <c r="F10" s="63"/>
      <c r="G10" s="63"/>
      <c r="H10" s="63"/>
      <c r="I10" s="63"/>
    </row>
    <row r="11" spans="1:9" s="1" customFormat="1" ht="29.25" customHeight="1" x14ac:dyDescent="0.25">
      <c r="A11" s="15"/>
      <c r="B11" s="64"/>
      <c r="C11" s="64"/>
      <c r="D11" s="64"/>
      <c r="F11" s="28"/>
    </row>
    <row r="12" spans="1:9" s="1" customFormat="1" ht="75" customHeight="1" x14ac:dyDescent="0.2">
      <c r="A12" s="16" t="s">
        <v>5</v>
      </c>
      <c r="B12" s="10" t="s">
        <v>0</v>
      </c>
      <c r="C12" s="3" t="s">
        <v>9</v>
      </c>
      <c r="D12" s="12" t="s">
        <v>1</v>
      </c>
      <c r="E12" s="11" t="s">
        <v>8</v>
      </c>
      <c r="F12" s="12" t="s">
        <v>6</v>
      </c>
      <c r="G12" s="12" t="s">
        <v>10</v>
      </c>
      <c r="H12" s="33" t="s">
        <v>2</v>
      </c>
    </row>
    <row r="13" spans="1:9" s="1" customFormat="1" ht="41.25" customHeight="1" x14ac:dyDescent="0.3">
      <c r="A13" s="20">
        <v>1</v>
      </c>
      <c r="B13" s="26">
        <v>44805</v>
      </c>
      <c r="C13" s="25"/>
      <c r="D13" s="30" t="s">
        <v>37</v>
      </c>
      <c r="E13" s="8" t="s">
        <v>12</v>
      </c>
      <c r="F13" s="31"/>
      <c r="G13" s="32"/>
      <c r="H13" s="9">
        <v>4944224.07</v>
      </c>
    </row>
    <row r="14" spans="1:9" s="18" customFormat="1" ht="80.25" customHeight="1" x14ac:dyDescent="0.3">
      <c r="A14" s="20">
        <v>2</v>
      </c>
      <c r="B14" s="26">
        <v>44809</v>
      </c>
      <c r="C14" s="25">
        <v>27908297033</v>
      </c>
      <c r="D14" s="24" t="s">
        <v>27</v>
      </c>
      <c r="E14" s="22" t="s">
        <v>233</v>
      </c>
      <c r="F14" s="29"/>
      <c r="G14" s="23">
        <v>47500</v>
      </c>
      <c r="H14" s="23">
        <f>SUM(H13+F14-G14)</f>
        <v>4896724.07</v>
      </c>
    </row>
    <row r="15" spans="1:9" s="21" customFormat="1" ht="80.25" customHeight="1" x14ac:dyDescent="0.3">
      <c r="A15" s="20">
        <v>3</v>
      </c>
      <c r="B15" s="26">
        <v>44810</v>
      </c>
      <c r="C15" s="25">
        <v>27924851365</v>
      </c>
      <c r="D15" s="24" t="s">
        <v>41</v>
      </c>
      <c r="E15" s="22" t="s">
        <v>42</v>
      </c>
      <c r="F15" s="29"/>
      <c r="G15" s="23">
        <v>737.39</v>
      </c>
      <c r="H15" s="23">
        <f t="shared" ref="H15:H78" si="0">SUM(H14+F15-G15)</f>
        <v>4895986.6800000006</v>
      </c>
    </row>
    <row r="16" spans="1:9" s="21" customFormat="1" ht="140.25" customHeight="1" x14ac:dyDescent="0.3">
      <c r="A16" s="20">
        <v>4</v>
      </c>
      <c r="B16" s="26">
        <v>44810</v>
      </c>
      <c r="C16" s="25">
        <v>27924867487</v>
      </c>
      <c r="D16" s="24" t="s">
        <v>38</v>
      </c>
      <c r="E16" s="22" t="s">
        <v>39</v>
      </c>
      <c r="F16" s="29"/>
      <c r="G16" s="23">
        <v>4084.95</v>
      </c>
      <c r="H16" s="23">
        <f t="shared" si="0"/>
        <v>4891901.7300000004</v>
      </c>
    </row>
    <row r="17" spans="1:8" s="21" customFormat="1" ht="96.75" customHeight="1" x14ac:dyDescent="0.3">
      <c r="A17" s="20">
        <v>5</v>
      </c>
      <c r="B17" s="26">
        <v>44810</v>
      </c>
      <c r="C17" s="25">
        <v>27924879593</v>
      </c>
      <c r="D17" s="24" t="s">
        <v>25</v>
      </c>
      <c r="E17" s="22" t="s">
        <v>40</v>
      </c>
      <c r="F17" s="29"/>
      <c r="G17" s="23">
        <v>5522.4</v>
      </c>
      <c r="H17" s="23">
        <f t="shared" si="0"/>
        <v>4886379.33</v>
      </c>
    </row>
    <row r="18" spans="1:8" s="21" customFormat="1" ht="120.75" customHeight="1" x14ac:dyDescent="0.3">
      <c r="A18" s="20">
        <v>6</v>
      </c>
      <c r="B18" s="26">
        <v>44810</v>
      </c>
      <c r="C18" s="25">
        <v>27924891136</v>
      </c>
      <c r="D18" s="24" t="s">
        <v>33</v>
      </c>
      <c r="E18" s="22" t="s">
        <v>61</v>
      </c>
      <c r="F18" s="29"/>
      <c r="G18" s="23">
        <v>8522.8799999999992</v>
      </c>
      <c r="H18" s="23">
        <f t="shared" si="0"/>
        <v>4877856.45</v>
      </c>
    </row>
    <row r="19" spans="1:8" s="21" customFormat="1" ht="138" customHeight="1" x14ac:dyDescent="0.3">
      <c r="A19" s="20">
        <v>7</v>
      </c>
      <c r="B19" s="26">
        <v>44810</v>
      </c>
      <c r="C19" s="25">
        <v>27924900018</v>
      </c>
      <c r="D19" s="24" t="s">
        <v>43</v>
      </c>
      <c r="E19" s="22" t="s">
        <v>193</v>
      </c>
      <c r="F19" s="29"/>
      <c r="G19" s="23">
        <v>47755.92</v>
      </c>
      <c r="H19" s="23">
        <f t="shared" si="0"/>
        <v>4830100.53</v>
      </c>
    </row>
    <row r="20" spans="1:8" s="21" customFormat="1" ht="77.25" customHeight="1" x14ac:dyDescent="0.3">
      <c r="A20" s="20">
        <v>8</v>
      </c>
      <c r="B20" s="26">
        <v>44810</v>
      </c>
      <c r="C20" s="25">
        <v>27924910320</v>
      </c>
      <c r="D20" s="24" t="s">
        <v>75</v>
      </c>
      <c r="E20" s="22" t="s">
        <v>234</v>
      </c>
      <c r="F20" s="29"/>
      <c r="G20" s="23">
        <v>2450</v>
      </c>
      <c r="H20" s="23">
        <f t="shared" si="0"/>
        <v>4827650.53</v>
      </c>
    </row>
    <row r="21" spans="1:8" s="21" customFormat="1" ht="141" customHeight="1" x14ac:dyDescent="0.3">
      <c r="A21" s="20">
        <v>9</v>
      </c>
      <c r="B21" s="26">
        <v>44810</v>
      </c>
      <c r="C21" s="25">
        <v>27924920073</v>
      </c>
      <c r="D21" s="24" t="s">
        <v>76</v>
      </c>
      <c r="E21" s="22" t="s">
        <v>194</v>
      </c>
      <c r="F21" s="29"/>
      <c r="G21" s="23">
        <v>4800</v>
      </c>
      <c r="H21" s="23">
        <f t="shared" si="0"/>
        <v>4822850.53</v>
      </c>
    </row>
    <row r="22" spans="1:8" s="13" customFormat="1" ht="123" customHeight="1" x14ac:dyDescent="0.3">
      <c r="A22" s="20">
        <v>10</v>
      </c>
      <c r="B22" s="26">
        <v>44810</v>
      </c>
      <c r="C22" s="25">
        <v>27924930661</v>
      </c>
      <c r="D22" s="24" t="s">
        <v>44</v>
      </c>
      <c r="E22" s="22" t="s">
        <v>235</v>
      </c>
      <c r="F22" s="29"/>
      <c r="G22" s="23">
        <v>1700</v>
      </c>
      <c r="H22" s="23">
        <f t="shared" si="0"/>
        <v>4821150.53</v>
      </c>
    </row>
    <row r="23" spans="1:8" s="13" customFormat="1" ht="101.25" customHeight="1" x14ac:dyDescent="0.3">
      <c r="A23" s="20">
        <v>11</v>
      </c>
      <c r="B23" s="26">
        <v>44810</v>
      </c>
      <c r="C23" s="25">
        <v>27924944909</v>
      </c>
      <c r="D23" s="24" t="s">
        <v>77</v>
      </c>
      <c r="E23" s="22" t="s">
        <v>62</v>
      </c>
      <c r="F23" s="29"/>
      <c r="G23" s="23">
        <v>1500</v>
      </c>
      <c r="H23" s="23">
        <f t="shared" si="0"/>
        <v>4819650.53</v>
      </c>
    </row>
    <row r="24" spans="1:8" s="13" customFormat="1" ht="141.75" customHeight="1" x14ac:dyDescent="0.3">
      <c r="A24" s="20">
        <v>12</v>
      </c>
      <c r="B24" s="26">
        <v>44810</v>
      </c>
      <c r="C24" s="25">
        <v>27924956111</v>
      </c>
      <c r="D24" s="24" t="s">
        <v>45</v>
      </c>
      <c r="E24" s="22" t="s">
        <v>195</v>
      </c>
      <c r="F24" s="29"/>
      <c r="G24" s="23">
        <v>1000</v>
      </c>
      <c r="H24" s="23">
        <f t="shared" si="0"/>
        <v>4818650.53</v>
      </c>
    </row>
    <row r="25" spans="1:8" s="21" customFormat="1" ht="182.25" x14ac:dyDescent="0.3">
      <c r="A25" s="20">
        <v>13</v>
      </c>
      <c r="B25" s="26">
        <v>44810</v>
      </c>
      <c r="C25" s="25">
        <v>27924967562</v>
      </c>
      <c r="D25" s="24" t="s">
        <v>31</v>
      </c>
      <c r="E25" s="22" t="s">
        <v>196</v>
      </c>
      <c r="F25" s="29"/>
      <c r="G25" s="23">
        <v>2000</v>
      </c>
      <c r="H25" s="23">
        <f t="shared" si="0"/>
        <v>4816650.53</v>
      </c>
    </row>
    <row r="26" spans="1:8" s="13" customFormat="1" ht="100.5" customHeight="1" x14ac:dyDescent="0.3">
      <c r="A26" s="20">
        <v>14</v>
      </c>
      <c r="B26" s="26">
        <v>44810</v>
      </c>
      <c r="C26" s="25">
        <v>27924980196</v>
      </c>
      <c r="D26" s="24" t="s">
        <v>28</v>
      </c>
      <c r="E26" s="22" t="s">
        <v>46</v>
      </c>
      <c r="F26" s="29"/>
      <c r="G26" s="23">
        <v>2400</v>
      </c>
      <c r="H26" s="23">
        <f t="shared" si="0"/>
        <v>4814250.53</v>
      </c>
    </row>
    <row r="27" spans="1:8" s="13" customFormat="1" ht="120.75" customHeight="1" x14ac:dyDescent="0.3">
      <c r="A27" s="20">
        <v>15</v>
      </c>
      <c r="B27" s="26">
        <v>44810</v>
      </c>
      <c r="C27" s="25">
        <v>27924991125</v>
      </c>
      <c r="D27" s="24" t="s">
        <v>26</v>
      </c>
      <c r="E27" s="22" t="s">
        <v>47</v>
      </c>
      <c r="F27" s="29"/>
      <c r="G27" s="23">
        <v>2400</v>
      </c>
      <c r="H27" s="23">
        <f t="shared" si="0"/>
        <v>4811850.53</v>
      </c>
    </row>
    <row r="28" spans="1:8" s="13" customFormat="1" ht="100.5" customHeight="1" x14ac:dyDescent="0.3">
      <c r="A28" s="20">
        <v>16</v>
      </c>
      <c r="B28" s="26">
        <v>44810</v>
      </c>
      <c r="C28" s="25">
        <v>27925001466</v>
      </c>
      <c r="D28" s="24" t="s">
        <v>48</v>
      </c>
      <c r="E28" s="22" t="s">
        <v>63</v>
      </c>
      <c r="F28" s="29"/>
      <c r="G28" s="23">
        <v>3050</v>
      </c>
      <c r="H28" s="23">
        <f t="shared" si="0"/>
        <v>4808800.53</v>
      </c>
    </row>
    <row r="29" spans="1:8" s="13" customFormat="1" ht="102" customHeight="1" x14ac:dyDescent="0.3">
      <c r="A29" s="20">
        <v>17</v>
      </c>
      <c r="B29" s="26">
        <v>44810</v>
      </c>
      <c r="C29" s="25">
        <v>27925012718</v>
      </c>
      <c r="D29" s="24" t="s">
        <v>44</v>
      </c>
      <c r="E29" s="22" t="s">
        <v>64</v>
      </c>
      <c r="F29" s="29"/>
      <c r="G29" s="23">
        <v>2000</v>
      </c>
      <c r="H29" s="23">
        <f t="shared" si="0"/>
        <v>4806800.53</v>
      </c>
    </row>
    <row r="30" spans="1:8" s="13" customFormat="1" ht="80.25" customHeight="1" x14ac:dyDescent="0.3">
      <c r="A30" s="20">
        <v>18</v>
      </c>
      <c r="B30" s="26">
        <v>44810</v>
      </c>
      <c r="C30" s="25">
        <v>27925024962</v>
      </c>
      <c r="D30" s="24" t="s">
        <v>78</v>
      </c>
      <c r="E30" s="22" t="s">
        <v>65</v>
      </c>
      <c r="F30" s="29"/>
      <c r="G30" s="23">
        <v>800</v>
      </c>
      <c r="H30" s="23">
        <f t="shared" si="0"/>
        <v>4806000.53</v>
      </c>
    </row>
    <row r="31" spans="1:8" s="13" customFormat="1" ht="100.5" customHeight="1" x14ac:dyDescent="0.3">
      <c r="A31" s="20">
        <v>19</v>
      </c>
      <c r="B31" s="26">
        <v>44810</v>
      </c>
      <c r="C31" s="25">
        <v>27925034068</v>
      </c>
      <c r="D31" s="24" t="s">
        <v>66</v>
      </c>
      <c r="E31" s="22" t="s">
        <v>49</v>
      </c>
      <c r="F31" s="29"/>
      <c r="G31" s="23">
        <v>1200</v>
      </c>
      <c r="H31" s="23">
        <f t="shared" si="0"/>
        <v>4804800.53</v>
      </c>
    </row>
    <row r="32" spans="1:8" s="13" customFormat="1" ht="98.25" customHeight="1" x14ac:dyDescent="0.3">
      <c r="A32" s="20">
        <v>20</v>
      </c>
      <c r="B32" s="26">
        <v>44810</v>
      </c>
      <c r="C32" s="25">
        <v>27925041870</v>
      </c>
      <c r="D32" s="24" t="s">
        <v>67</v>
      </c>
      <c r="E32" s="22" t="s">
        <v>236</v>
      </c>
      <c r="F32" s="29"/>
      <c r="G32" s="23">
        <v>1200</v>
      </c>
      <c r="H32" s="23">
        <f t="shared" si="0"/>
        <v>4803600.53</v>
      </c>
    </row>
    <row r="33" spans="1:8" s="13" customFormat="1" ht="117.75" customHeight="1" x14ac:dyDescent="0.3">
      <c r="A33" s="20">
        <v>21</v>
      </c>
      <c r="B33" s="26">
        <v>44810</v>
      </c>
      <c r="C33" s="25">
        <v>27925052767</v>
      </c>
      <c r="D33" s="24" t="s">
        <v>79</v>
      </c>
      <c r="E33" s="22" t="s">
        <v>237</v>
      </c>
      <c r="F33" s="29"/>
      <c r="G33" s="23">
        <v>1200</v>
      </c>
      <c r="H33" s="23">
        <f t="shared" si="0"/>
        <v>4802400.53</v>
      </c>
    </row>
    <row r="34" spans="1:8" s="13" customFormat="1" ht="103.5" customHeight="1" x14ac:dyDescent="0.3">
      <c r="A34" s="20">
        <v>22</v>
      </c>
      <c r="B34" s="26">
        <v>44810</v>
      </c>
      <c r="C34" s="25">
        <v>27925060600</v>
      </c>
      <c r="D34" s="24" t="s">
        <v>80</v>
      </c>
      <c r="E34" s="22" t="s">
        <v>50</v>
      </c>
      <c r="F34" s="29"/>
      <c r="G34" s="23">
        <v>1200</v>
      </c>
      <c r="H34" s="23">
        <f t="shared" si="0"/>
        <v>4801200.53</v>
      </c>
    </row>
    <row r="35" spans="1:8" s="13" customFormat="1" ht="123" customHeight="1" x14ac:dyDescent="0.3">
      <c r="A35" s="20">
        <v>23</v>
      </c>
      <c r="B35" s="26">
        <v>44810</v>
      </c>
      <c r="C35" s="25">
        <v>27925068739</v>
      </c>
      <c r="D35" s="24" t="s">
        <v>81</v>
      </c>
      <c r="E35" s="22" t="s">
        <v>68</v>
      </c>
      <c r="F35" s="29"/>
      <c r="G35" s="23">
        <v>1350</v>
      </c>
      <c r="H35" s="23">
        <f t="shared" si="0"/>
        <v>4799850.53</v>
      </c>
    </row>
    <row r="36" spans="1:8" s="13" customFormat="1" ht="103.5" customHeight="1" x14ac:dyDescent="0.3">
      <c r="A36" s="20">
        <v>24</v>
      </c>
      <c r="B36" s="26">
        <v>44810</v>
      </c>
      <c r="C36" s="25">
        <v>27925077502</v>
      </c>
      <c r="D36" s="24" t="s">
        <v>82</v>
      </c>
      <c r="E36" s="22" t="s">
        <v>197</v>
      </c>
      <c r="F36" s="29"/>
      <c r="G36" s="23">
        <v>9699.94</v>
      </c>
      <c r="H36" s="23">
        <f t="shared" si="0"/>
        <v>4790150.59</v>
      </c>
    </row>
    <row r="37" spans="1:8" s="21" customFormat="1" ht="102.75" customHeight="1" x14ac:dyDescent="0.3">
      <c r="A37" s="20">
        <v>25</v>
      </c>
      <c r="B37" s="26">
        <v>44810</v>
      </c>
      <c r="C37" s="25">
        <v>27925085902</v>
      </c>
      <c r="D37" s="24" t="s">
        <v>29</v>
      </c>
      <c r="E37" s="22" t="s">
        <v>69</v>
      </c>
      <c r="F37" s="29"/>
      <c r="G37" s="23">
        <v>1045</v>
      </c>
      <c r="H37" s="23">
        <f t="shared" si="0"/>
        <v>4789105.59</v>
      </c>
    </row>
    <row r="38" spans="1:8" s="13" customFormat="1" ht="103.5" customHeight="1" x14ac:dyDescent="0.3">
      <c r="A38" s="20">
        <v>26</v>
      </c>
      <c r="B38" s="26">
        <v>44810</v>
      </c>
      <c r="C38" s="25">
        <v>27925094017</v>
      </c>
      <c r="D38" s="24" t="s">
        <v>82</v>
      </c>
      <c r="E38" s="22" t="s">
        <v>70</v>
      </c>
      <c r="F38" s="29"/>
      <c r="G38" s="23">
        <v>4484</v>
      </c>
      <c r="H38" s="23">
        <f t="shared" si="0"/>
        <v>4784621.59</v>
      </c>
    </row>
    <row r="39" spans="1:8" s="21" customFormat="1" ht="103.5" customHeight="1" x14ac:dyDescent="0.3">
      <c r="A39" s="20">
        <v>27</v>
      </c>
      <c r="B39" s="26">
        <v>44812</v>
      </c>
      <c r="C39" s="25" t="s">
        <v>56</v>
      </c>
      <c r="D39" s="24" t="s">
        <v>21</v>
      </c>
      <c r="E39" s="22" t="s">
        <v>123</v>
      </c>
      <c r="F39" s="29"/>
      <c r="G39" s="23">
        <v>9600</v>
      </c>
      <c r="H39" s="23">
        <f t="shared" si="0"/>
        <v>4775021.59</v>
      </c>
    </row>
    <row r="40" spans="1:8" s="37" customFormat="1" ht="183.75" customHeight="1" x14ac:dyDescent="0.3">
      <c r="A40" s="20">
        <v>28</v>
      </c>
      <c r="B40" s="26">
        <v>44812</v>
      </c>
      <c r="C40" s="25" t="s">
        <v>56</v>
      </c>
      <c r="D40" s="24" t="s">
        <v>22</v>
      </c>
      <c r="E40" s="22" t="s">
        <v>198</v>
      </c>
      <c r="F40" s="29"/>
      <c r="G40" s="23">
        <v>49450</v>
      </c>
      <c r="H40" s="23">
        <f t="shared" si="0"/>
        <v>4725571.59</v>
      </c>
    </row>
    <row r="41" spans="1:8" s="1" customFormat="1" ht="146.25" customHeight="1" x14ac:dyDescent="0.3">
      <c r="A41" s="20">
        <v>29</v>
      </c>
      <c r="B41" s="26">
        <v>44812</v>
      </c>
      <c r="C41" s="25" t="s">
        <v>56</v>
      </c>
      <c r="D41" s="24" t="s">
        <v>16</v>
      </c>
      <c r="E41" s="22" t="s">
        <v>199</v>
      </c>
      <c r="F41" s="29"/>
      <c r="G41" s="23">
        <v>50000</v>
      </c>
      <c r="H41" s="23">
        <f t="shared" si="0"/>
        <v>4675571.59</v>
      </c>
    </row>
    <row r="42" spans="1:8" s="13" customFormat="1" ht="104.25" customHeight="1" x14ac:dyDescent="0.3">
      <c r="A42" s="20">
        <v>30</v>
      </c>
      <c r="B42" s="26">
        <v>44812</v>
      </c>
      <c r="C42" s="25" t="s">
        <v>56</v>
      </c>
      <c r="D42" s="24" t="s">
        <v>18</v>
      </c>
      <c r="E42" s="22" t="s">
        <v>145</v>
      </c>
      <c r="F42" s="29"/>
      <c r="G42" s="23">
        <v>9650</v>
      </c>
      <c r="H42" s="23">
        <f t="shared" si="0"/>
        <v>4665921.59</v>
      </c>
    </row>
    <row r="43" spans="1:8" s="37" customFormat="1" ht="183.75" customHeight="1" x14ac:dyDescent="0.3">
      <c r="A43" s="20">
        <v>31</v>
      </c>
      <c r="B43" s="26">
        <v>44812</v>
      </c>
      <c r="C43" s="25" t="s">
        <v>56</v>
      </c>
      <c r="D43" s="24" t="s">
        <v>22</v>
      </c>
      <c r="E43" s="22" t="s">
        <v>200</v>
      </c>
      <c r="F43" s="29"/>
      <c r="G43" s="23">
        <v>42350</v>
      </c>
      <c r="H43" s="23">
        <f t="shared" si="0"/>
        <v>4623571.59</v>
      </c>
    </row>
    <row r="44" spans="1:8" s="13" customFormat="1" ht="79.5" customHeight="1" x14ac:dyDescent="0.3">
      <c r="A44" s="20">
        <v>32</v>
      </c>
      <c r="B44" s="26">
        <v>44812</v>
      </c>
      <c r="C44" s="25" t="s">
        <v>56</v>
      </c>
      <c r="D44" s="24" t="s">
        <v>35</v>
      </c>
      <c r="E44" s="22" t="s">
        <v>146</v>
      </c>
      <c r="F44" s="29"/>
      <c r="G44" s="23">
        <v>2250</v>
      </c>
      <c r="H44" s="23">
        <f t="shared" si="0"/>
        <v>4621321.59</v>
      </c>
    </row>
    <row r="45" spans="1:8" s="21" customFormat="1" ht="103.5" customHeight="1" x14ac:dyDescent="0.3">
      <c r="A45" s="20">
        <v>33</v>
      </c>
      <c r="B45" s="26">
        <v>44812</v>
      </c>
      <c r="C45" s="25" t="s">
        <v>56</v>
      </c>
      <c r="D45" s="24" t="s">
        <v>21</v>
      </c>
      <c r="E45" s="22" t="s">
        <v>124</v>
      </c>
      <c r="F45" s="29"/>
      <c r="G45" s="23">
        <v>8400</v>
      </c>
      <c r="H45" s="23">
        <f t="shared" si="0"/>
        <v>4612921.59</v>
      </c>
    </row>
    <row r="46" spans="1:8" s="21" customFormat="1" ht="103.5" customHeight="1" x14ac:dyDescent="0.3">
      <c r="A46" s="20">
        <v>34</v>
      </c>
      <c r="B46" s="26">
        <v>44812</v>
      </c>
      <c r="C46" s="25" t="s">
        <v>56</v>
      </c>
      <c r="D46" s="24" t="s">
        <v>21</v>
      </c>
      <c r="E46" s="22" t="s">
        <v>125</v>
      </c>
      <c r="F46" s="29"/>
      <c r="G46" s="23">
        <v>8400</v>
      </c>
      <c r="H46" s="23">
        <f t="shared" si="0"/>
        <v>4604521.59</v>
      </c>
    </row>
    <row r="47" spans="1:8" s="21" customFormat="1" ht="103.5" customHeight="1" x14ac:dyDescent="0.3">
      <c r="A47" s="20">
        <v>35</v>
      </c>
      <c r="B47" s="26">
        <v>44812</v>
      </c>
      <c r="C47" s="25" t="s">
        <v>56</v>
      </c>
      <c r="D47" s="24" t="s">
        <v>21</v>
      </c>
      <c r="E47" s="22" t="s">
        <v>126</v>
      </c>
      <c r="F47" s="29"/>
      <c r="G47" s="23">
        <v>9600</v>
      </c>
      <c r="H47" s="23">
        <f t="shared" si="0"/>
        <v>4594921.59</v>
      </c>
    </row>
    <row r="48" spans="1:8" s="21" customFormat="1" ht="103.5" customHeight="1" x14ac:dyDescent="0.3">
      <c r="A48" s="20">
        <v>36</v>
      </c>
      <c r="B48" s="26">
        <v>44812</v>
      </c>
      <c r="C48" s="25" t="s">
        <v>56</v>
      </c>
      <c r="D48" s="24" t="s">
        <v>21</v>
      </c>
      <c r="E48" s="22" t="s">
        <v>127</v>
      </c>
      <c r="F48" s="29"/>
      <c r="G48" s="23">
        <v>7200</v>
      </c>
      <c r="H48" s="23">
        <f t="shared" si="0"/>
        <v>4587721.59</v>
      </c>
    </row>
    <row r="49" spans="1:8" s="21" customFormat="1" ht="83.25" customHeight="1" x14ac:dyDescent="0.3">
      <c r="A49" s="20">
        <v>37</v>
      </c>
      <c r="B49" s="26">
        <v>44812</v>
      </c>
      <c r="C49" s="25" t="s">
        <v>56</v>
      </c>
      <c r="D49" s="24" t="s">
        <v>147</v>
      </c>
      <c r="E49" s="22" t="s">
        <v>201</v>
      </c>
      <c r="F49" s="29"/>
      <c r="G49" s="23">
        <v>5200</v>
      </c>
      <c r="H49" s="23">
        <f t="shared" si="0"/>
        <v>4582521.59</v>
      </c>
    </row>
    <row r="50" spans="1:8" s="21" customFormat="1" ht="98.25" customHeight="1" x14ac:dyDescent="0.3">
      <c r="A50" s="20">
        <v>38</v>
      </c>
      <c r="B50" s="26">
        <v>44812</v>
      </c>
      <c r="C50" s="25" t="s">
        <v>56</v>
      </c>
      <c r="D50" s="24" t="s">
        <v>148</v>
      </c>
      <c r="E50" s="22" t="s">
        <v>149</v>
      </c>
      <c r="F50" s="29"/>
      <c r="G50" s="23">
        <v>3800</v>
      </c>
      <c r="H50" s="23">
        <f t="shared" si="0"/>
        <v>4578721.59</v>
      </c>
    </row>
    <row r="51" spans="1:8" s="13" customFormat="1" ht="119.25" customHeight="1" x14ac:dyDescent="0.3">
      <c r="A51" s="20">
        <v>39</v>
      </c>
      <c r="B51" s="26">
        <v>44812</v>
      </c>
      <c r="C51" s="25" t="s">
        <v>56</v>
      </c>
      <c r="D51" s="24" t="s">
        <v>18</v>
      </c>
      <c r="E51" s="22" t="s">
        <v>202</v>
      </c>
      <c r="F51" s="29"/>
      <c r="G51" s="23">
        <v>7100</v>
      </c>
      <c r="H51" s="23">
        <f t="shared" si="0"/>
        <v>4571621.59</v>
      </c>
    </row>
    <row r="52" spans="1:8" s="21" customFormat="1" ht="240.75" customHeight="1" x14ac:dyDescent="0.3">
      <c r="A52" s="20">
        <v>40</v>
      </c>
      <c r="B52" s="26">
        <v>44812</v>
      </c>
      <c r="C52" s="25" t="s">
        <v>56</v>
      </c>
      <c r="D52" s="24" t="s">
        <v>19</v>
      </c>
      <c r="E52" s="22" t="s">
        <v>203</v>
      </c>
      <c r="G52" s="34">
        <v>26150</v>
      </c>
      <c r="H52" s="23">
        <f t="shared" si="0"/>
        <v>4545471.59</v>
      </c>
    </row>
    <row r="53" spans="1:8" s="21" customFormat="1" ht="99" customHeight="1" x14ac:dyDescent="0.3">
      <c r="A53" s="20">
        <v>41</v>
      </c>
      <c r="B53" s="26">
        <v>44812</v>
      </c>
      <c r="C53" s="25" t="s">
        <v>56</v>
      </c>
      <c r="D53" s="24" t="s">
        <v>20</v>
      </c>
      <c r="E53" s="22" t="s">
        <v>128</v>
      </c>
      <c r="F53" s="29"/>
      <c r="G53" s="23">
        <v>20350</v>
      </c>
      <c r="H53" s="23">
        <f t="shared" si="0"/>
        <v>4525121.59</v>
      </c>
    </row>
    <row r="54" spans="1:8" s="21" customFormat="1" ht="121.5" x14ac:dyDescent="0.3">
      <c r="A54" s="20">
        <v>42</v>
      </c>
      <c r="B54" s="26">
        <v>44812</v>
      </c>
      <c r="C54" s="25" t="s">
        <v>56</v>
      </c>
      <c r="D54" s="24" t="s">
        <v>20</v>
      </c>
      <c r="E54" s="22" t="s">
        <v>150</v>
      </c>
      <c r="F54" s="29"/>
      <c r="G54" s="23">
        <v>20150</v>
      </c>
      <c r="H54" s="23">
        <f t="shared" si="0"/>
        <v>4504971.59</v>
      </c>
    </row>
    <row r="55" spans="1:8" s="21" customFormat="1" ht="101.25" x14ac:dyDescent="0.3">
      <c r="A55" s="20">
        <v>43</v>
      </c>
      <c r="B55" s="26">
        <v>44812</v>
      </c>
      <c r="C55" s="25" t="s">
        <v>56</v>
      </c>
      <c r="D55" s="24" t="s">
        <v>20</v>
      </c>
      <c r="E55" s="22" t="s">
        <v>151</v>
      </c>
      <c r="F55" s="29"/>
      <c r="G55" s="23">
        <v>7200</v>
      </c>
      <c r="H55" s="23">
        <f t="shared" si="0"/>
        <v>4497771.59</v>
      </c>
    </row>
    <row r="56" spans="1:8" s="21" customFormat="1" ht="240.75" customHeight="1" x14ac:dyDescent="0.3">
      <c r="A56" s="20">
        <v>44</v>
      </c>
      <c r="B56" s="26">
        <v>44812</v>
      </c>
      <c r="C56" s="25" t="s">
        <v>56</v>
      </c>
      <c r="D56" s="24" t="s">
        <v>19</v>
      </c>
      <c r="E56" s="22" t="s">
        <v>204</v>
      </c>
      <c r="G56" s="34">
        <v>23200</v>
      </c>
      <c r="H56" s="23">
        <f t="shared" si="0"/>
        <v>4474571.59</v>
      </c>
    </row>
    <row r="57" spans="1:8" s="13" customFormat="1" ht="120" customHeight="1" x14ac:dyDescent="0.3">
      <c r="A57" s="20">
        <v>45</v>
      </c>
      <c r="B57" s="26">
        <v>44816</v>
      </c>
      <c r="C57" s="25" t="s">
        <v>56</v>
      </c>
      <c r="D57" s="24" t="s">
        <v>17</v>
      </c>
      <c r="E57" s="22" t="s">
        <v>129</v>
      </c>
      <c r="F57" s="29"/>
      <c r="G57" s="23">
        <v>3800</v>
      </c>
      <c r="H57" s="23">
        <f t="shared" si="0"/>
        <v>4470771.59</v>
      </c>
    </row>
    <row r="58" spans="1:8" s="13" customFormat="1" ht="141.75" customHeight="1" x14ac:dyDescent="0.3">
      <c r="A58" s="20">
        <v>46</v>
      </c>
      <c r="B58" s="26">
        <v>44816</v>
      </c>
      <c r="C58" s="25" t="s">
        <v>56</v>
      </c>
      <c r="D58" s="24" t="s">
        <v>17</v>
      </c>
      <c r="E58" s="22" t="s">
        <v>130</v>
      </c>
      <c r="F58" s="29"/>
      <c r="G58" s="23">
        <v>1500</v>
      </c>
      <c r="H58" s="23">
        <f t="shared" si="0"/>
        <v>4469271.59</v>
      </c>
    </row>
    <row r="59" spans="1:8" s="13" customFormat="1" ht="120" customHeight="1" x14ac:dyDescent="0.3">
      <c r="A59" s="20">
        <v>47</v>
      </c>
      <c r="B59" s="26">
        <v>44816</v>
      </c>
      <c r="C59" s="25" t="s">
        <v>56</v>
      </c>
      <c r="D59" s="24" t="s">
        <v>17</v>
      </c>
      <c r="E59" s="22" t="s">
        <v>131</v>
      </c>
      <c r="F59" s="29"/>
      <c r="G59" s="23">
        <v>6050</v>
      </c>
      <c r="H59" s="23">
        <f t="shared" si="0"/>
        <v>4463221.59</v>
      </c>
    </row>
    <row r="60" spans="1:8" s="13" customFormat="1" ht="120" customHeight="1" x14ac:dyDescent="0.3">
      <c r="A60" s="20">
        <v>48</v>
      </c>
      <c r="B60" s="26">
        <v>44816</v>
      </c>
      <c r="C60" s="25" t="s">
        <v>56</v>
      </c>
      <c r="D60" s="24" t="s">
        <v>17</v>
      </c>
      <c r="E60" s="22" t="s">
        <v>132</v>
      </c>
      <c r="F60" s="29"/>
      <c r="G60" s="23">
        <v>9050</v>
      </c>
      <c r="H60" s="23">
        <f t="shared" si="0"/>
        <v>4454171.59</v>
      </c>
    </row>
    <row r="61" spans="1:8" s="13" customFormat="1" ht="120" customHeight="1" x14ac:dyDescent="0.3">
      <c r="A61" s="20">
        <v>49</v>
      </c>
      <c r="B61" s="26">
        <v>44816</v>
      </c>
      <c r="C61" s="25" t="s">
        <v>56</v>
      </c>
      <c r="D61" s="24" t="s">
        <v>17</v>
      </c>
      <c r="E61" s="22" t="s">
        <v>133</v>
      </c>
      <c r="F61" s="29"/>
      <c r="G61" s="23">
        <v>4550</v>
      </c>
      <c r="H61" s="23">
        <f t="shared" si="0"/>
        <v>4449621.59</v>
      </c>
    </row>
    <row r="62" spans="1:8" s="13" customFormat="1" ht="141.75" customHeight="1" x14ac:dyDescent="0.3">
      <c r="A62" s="20">
        <v>50</v>
      </c>
      <c r="B62" s="26">
        <v>44816</v>
      </c>
      <c r="C62" s="25" t="s">
        <v>56</v>
      </c>
      <c r="D62" s="24" t="s">
        <v>17</v>
      </c>
      <c r="E62" s="22" t="s">
        <v>134</v>
      </c>
      <c r="F62" s="29"/>
      <c r="G62" s="23">
        <v>2700</v>
      </c>
      <c r="H62" s="23">
        <f t="shared" si="0"/>
        <v>4446921.59</v>
      </c>
    </row>
    <row r="63" spans="1:8" s="13" customFormat="1" ht="141.75" customHeight="1" x14ac:dyDescent="0.3">
      <c r="A63" s="20">
        <v>51</v>
      </c>
      <c r="B63" s="26">
        <v>44816</v>
      </c>
      <c r="C63" s="25" t="s">
        <v>56</v>
      </c>
      <c r="D63" s="24" t="s">
        <v>17</v>
      </c>
      <c r="E63" s="22" t="s">
        <v>205</v>
      </c>
      <c r="F63" s="29"/>
      <c r="G63" s="23">
        <v>2700</v>
      </c>
      <c r="H63" s="23">
        <f t="shared" si="0"/>
        <v>4444221.59</v>
      </c>
    </row>
    <row r="64" spans="1:8" s="13" customFormat="1" ht="120" customHeight="1" x14ac:dyDescent="0.3">
      <c r="A64" s="20">
        <v>52</v>
      </c>
      <c r="B64" s="26">
        <v>44816</v>
      </c>
      <c r="C64" s="25" t="s">
        <v>56</v>
      </c>
      <c r="D64" s="24" t="s">
        <v>17</v>
      </c>
      <c r="E64" s="22" t="s">
        <v>135</v>
      </c>
      <c r="F64" s="29"/>
      <c r="G64" s="23">
        <v>4550</v>
      </c>
      <c r="H64" s="23">
        <f t="shared" si="0"/>
        <v>4439671.59</v>
      </c>
    </row>
    <row r="65" spans="1:8" s="13" customFormat="1" ht="135.75" customHeight="1" x14ac:dyDescent="0.3">
      <c r="A65" s="20">
        <v>53</v>
      </c>
      <c r="B65" s="26">
        <v>44816</v>
      </c>
      <c r="C65" s="25" t="s">
        <v>56</v>
      </c>
      <c r="D65" s="24" t="s">
        <v>17</v>
      </c>
      <c r="E65" s="22" t="s">
        <v>136</v>
      </c>
      <c r="F65" s="29"/>
      <c r="G65" s="23">
        <v>1500</v>
      </c>
      <c r="H65" s="23">
        <f t="shared" si="0"/>
        <v>4438171.59</v>
      </c>
    </row>
    <row r="66" spans="1:8" s="13" customFormat="1" ht="118.5" customHeight="1" x14ac:dyDescent="0.3">
      <c r="A66" s="20">
        <v>54</v>
      </c>
      <c r="B66" s="26">
        <v>44816</v>
      </c>
      <c r="C66" s="25" t="s">
        <v>56</v>
      </c>
      <c r="D66" s="24" t="s">
        <v>17</v>
      </c>
      <c r="E66" s="22" t="s">
        <v>137</v>
      </c>
      <c r="F66" s="29"/>
      <c r="G66" s="23">
        <v>9050</v>
      </c>
      <c r="H66" s="23">
        <f t="shared" si="0"/>
        <v>4429121.59</v>
      </c>
    </row>
    <row r="67" spans="1:8" s="13" customFormat="1" ht="120.75" customHeight="1" x14ac:dyDescent="0.3">
      <c r="A67" s="20">
        <v>55</v>
      </c>
      <c r="B67" s="26">
        <v>44816</v>
      </c>
      <c r="C67" s="25" t="s">
        <v>56</v>
      </c>
      <c r="D67" s="24" t="s">
        <v>17</v>
      </c>
      <c r="E67" s="22" t="s">
        <v>138</v>
      </c>
      <c r="F67" s="29"/>
      <c r="G67" s="23">
        <v>6050</v>
      </c>
      <c r="H67" s="23">
        <f t="shared" si="0"/>
        <v>4423071.59</v>
      </c>
    </row>
    <row r="68" spans="1:8" s="13" customFormat="1" ht="120.75" customHeight="1" x14ac:dyDescent="0.3">
      <c r="A68" s="20">
        <v>56</v>
      </c>
      <c r="B68" s="26">
        <v>44816</v>
      </c>
      <c r="C68" s="25" t="s">
        <v>56</v>
      </c>
      <c r="D68" s="24" t="s">
        <v>17</v>
      </c>
      <c r="E68" s="22" t="s">
        <v>139</v>
      </c>
      <c r="F68" s="29"/>
      <c r="G68" s="23">
        <v>7550</v>
      </c>
      <c r="H68" s="23">
        <f t="shared" si="0"/>
        <v>4415521.59</v>
      </c>
    </row>
    <row r="69" spans="1:8" s="13" customFormat="1" ht="120.75" customHeight="1" x14ac:dyDescent="0.3">
      <c r="A69" s="20">
        <v>57</v>
      </c>
      <c r="B69" s="26">
        <v>44816</v>
      </c>
      <c r="C69" s="25" t="s">
        <v>56</v>
      </c>
      <c r="D69" s="24" t="s">
        <v>17</v>
      </c>
      <c r="E69" s="22" t="s">
        <v>140</v>
      </c>
      <c r="F69" s="29"/>
      <c r="G69" s="23">
        <v>6800</v>
      </c>
      <c r="H69" s="23">
        <f t="shared" si="0"/>
        <v>4408721.59</v>
      </c>
    </row>
    <row r="70" spans="1:8" s="13" customFormat="1" ht="120.75" customHeight="1" x14ac:dyDescent="0.3">
      <c r="A70" s="20">
        <v>58</v>
      </c>
      <c r="B70" s="26">
        <v>44816</v>
      </c>
      <c r="C70" s="25" t="s">
        <v>56</v>
      </c>
      <c r="D70" s="24" t="s">
        <v>17</v>
      </c>
      <c r="E70" s="22" t="s">
        <v>141</v>
      </c>
      <c r="F70" s="29"/>
      <c r="G70" s="23">
        <v>6050</v>
      </c>
      <c r="H70" s="23">
        <f t="shared" si="0"/>
        <v>4402671.59</v>
      </c>
    </row>
    <row r="71" spans="1:8" s="21" customFormat="1" ht="60.75" x14ac:dyDescent="0.3">
      <c r="A71" s="20">
        <v>59</v>
      </c>
      <c r="B71" s="26">
        <v>44817</v>
      </c>
      <c r="C71" s="25">
        <v>489162187</v>
      </c>
      <c r="D71" s="24" t="s">
        <v>13</v>
      </c>
      <c r="E71" s="22" t="s">
        <v>231</v>
      </c>
      <c r="F71" s="23">
        <v>3400</v>
      </c>
      <c r="G71" s="23"/>
      <c r="H71" s="23">
        <f t="shared" si="0"/>
        <v>4406071.59</v>
      </c>
    </row>
    <row r="72" spans="1:8" s="13" customFormat="1" ht="80.25" customHeight="1" x14ac:dyDescent="0.3">
      <c r="A72" s="20">
        <v>60</v>
      </c>
      <c r="B72" s="26">
        <v>44817</v>
      </c>
      <c r="C72" s="25" t="s">
        <v>56</v>
      </c>
      <c r="D72" s="24" t="s">
        <v>189</v>
      </c>
      <c r="E72" s="22" t="s">
        <v>206</v>
      </c>
      <c r="F72" s="29"/>
      <c r="G72" s="23">
        <v>5200</v>
      </c>
      <c r="H72" s="23">
        <f t="shared" si="0"/>
        <v>4400871.59</v>
      </c>
    </row>
    <row r="73" spans="1:8" s="13" customFormat="1" ht="120.75" customHeight="1" x14ac:dyDescent="0.3">
      <c r="A73" s="20">
        <v>61</v>
      </c>
      <c r="B73" s="26">
        <v>44817</v>
      </c>
      <c r="C73" s="25" t="s">
        <v>56</v>
      </c>
      <c r="D73" s="24" t="s">
        <v>17</v>
      </c>
      <c r="E73" s="22" t="s">
        <v>161</v>
      </c>
      <c r="F73" s="29"/>
      <c r="G73" s="23">
        <v>6050</v>
      </c>
      <c r="H73" s="23">
        <f t="shared" si="0"/>
        <v>4394821.59</v>
      </c>
    </row>
    <row r="74" spans="1:8" s="13" customFormat="1" ht="120.75" customHeight="1" x14ac:dyDescent="0.3">
      <c r="A74" s="20">
        <v>62</v>
      </c>
      <c r="B74" s="26">
        <v>44817</v>
      </c>
      <c r="C74" s="25" t="s">
        <v>56</v>
      </c>
      <c r="D74" s="24" t="s">
        <v>17</v>
      </c>
      <c r="E74" s="22" t="s">
        <v>162</v>
      </c>
      <c r="F74" s="29"/>
      <c r="G74" s="23">
        <v>2700</v>
      </c>
      <c r="H74" s="23">
        <f t="shared" si="0"/>
        <v>4392121.59</v>
      </c>
    </row>
    <row r="75" spans="1:8" s="13" customFormat="1" ht="120.75" customHeight="1" x14ac:dyDescent="0.3">
      <c r="A75" s="20">
        <v>63</v>
      </c>
      <c r="B75" s="26">
        <v>44817</v>
      </c>
      <c r="C75" s="25" t="s">
        <v>56</v>
      </c>
      <c r="D75" s="24" t="s">
        <v>17</v>
      </c>
      <c r="E75" s="22" t="s">
        <v>163</v>
      </c>
      <c r="F75" s="29"/>
      <c r="G75" s="23">
        <v>4550</v>
      </c>
      <c r="H75" s="23">
        <f t="shared" si="0"/>
        <v>4387571.59</v>
      </c>
    </row>
    <row r="76" spans="1:8" s="13" customFormat="1" ht="116.25" customHeight="1" x14ac:dyDescent="0.3">
      <c r="A76" s="20">
        <v>64</v>
      </c>
      <c r="B76" s="26">
        <v>44817</v>
      </c>
      <c r="C76" s="25" t="s">
        <v>56</v>
      </c>
      <c r="D76" s="24" t="s">
        <v>17</v>
      </c>
      <c r="E76" s="22" t="s">
        <v>89</v>
      </c>
      <c r="F76" s="29"/>
      <c r="G76" s="23">
        <v>3800</v>
      </c>
      <c r="H76" s="23">
        <f t="shared" si="0"/>
        <v>4383771.59</v>
      </c>
    </row>
    <row r="77" spans="1:8" s="13" customFormat="1" ht="115.5" customHeight="1" x14ac:dyDescent="0.3">
      <c r="A77" s="20">
        <v>65</v>
      </c>
      <c r="B77" s="26">
        <v>44817</v>
      </c>
      <c r="C77" s="25" t="s">
        <v>56</v>
      </c>
      <c r="D77" s="24" t="s">
        <v>17</v>
      </c>
      <c r="E77" s="22" t="s">
        <v>164</v>
      </c>
      <c r="F77" s="29"/>
      <c r="G77" s="23">
        <v>2200</v>
      </c>
      <c r="H77" s="23">
        <f t="shared" si="0"/>
        <v>4381571.59</v>
      </c>
    </row>
    <row r="78" spans="1:8" s="13" customFormat="1" ht="120.75" customHeight="1" x14ac:dyDescent="0.3">
      <c r="A78" s="20">
        <v>66</v>
      </c>
      <c r="B78" s="26">
        <v>44817</v>
      </c>
      <c r="C78" s="25" t="s">
        <v>56</v>
      </c>
      <c r="D78" s="24" t="s">
        <v>17</v>
      </c>
      <c r="E78" s="22" t="s">
        <v>165</v>
      </c>
      <c r="F78" s="29"/>
      <c r="G78" s="23">
        <v>5300</v>
      </c>
      <c r="H78" s="23">
        <f t="shared" si="0"/>
        <v>4376271.59</v>
      </c>
    </row>
    <row r="79" spans="1:8" s="13" customFormat="1" ht="120.75" customHeight="1" x14ac:dyDescent="0.3">
      <c r="A79" s="20">
        <v>67</v>
      </c>
      <c r="B79" s="26">
        <v>44817</v>
      </c>
      <c r="C79" s="25" t="s">
        <v>56</v>
      </c>
      <c r="D79" s="24" t="s">
        <v>17</v>
      </c>
      <c r="E79" s="22" t="s">
        <v>166</v>
      </c>
      <c r="F79" s="29"/>
      <c r="G79" s="23">
        <v>2700</v>
      </c>
      <c r="H79" s="23">
        <f t="shared" ref="H79:H142" si="1">SUM(H78+F79-G79)</f>
        <v>4373571.59</v>
      </c>
    </row>
    <row r="80" spans="1:8" s="13" customFormat="1" ht="120.75" customHeight="1" x14ac:dyDescent="0.3">
      <c r="A80" s="20">
        <v>68</v>
      </c>
      <c r="B80" s="26">
        <v>44817</v>
      </c>
      <c r="C80" s="25" t="s">
        <v>56</v>
      </c>
      <c r="D80" s="24" t="s">
        <v>17</v>
      </c>
      <c r="E80" s="22" t="s">
        <v>167</v>
      </c>
      <c r="F80" s="29"/>
      <c r="G80" s="23">
        <v>6800</v>
      </c>
      <c r="H80" s="23">
        <f t="shared" si="1"/>
        <v>4366771.59</v>
      </c>
    </row>
    <row r="81" spans="1:8" s="13" customFormat="1" ht="138" customHeight="1" x14ac:dyDescent="0.3">
      <c r="A81" s="20">
        <v>69</v>
      </c>
      <c r="B81" s="26">
        <v>44817</v>
      </c>
      <c r="C81" s="25" t="s">
        <v>56</v>
      </c>
      <c r="D81" s="24" t="s">
        <v>17</v>
      </c>
      <c r="E81" s="22" t="s">
        <v>207</v>
      </c>
      <c r="F81" s="29"/>
      <c r="G81" s="23">
        <v>3400</v>
      </c>
      <c r="H81" s="23">
        <f t="shared" si="1"/>
        <v>4363371.59</v>
      </c>
    </row>
    <row r="82" spans="1:8" s="13" customFormat="1" ht="120.75" customHeight="1" x14ac:dyDescent="0.3">
      <c r="A82" s="20">
        <v>70</v>
      </c>
      <c r="B82" s="26">
        <v>44817</v>
      </c>
      <c r="C82" s="25" t="s">
        <v>56</v>
      </c>
      <c r="D82" s="24" t="s">
        <v>17</v>
      </c>
      <c r="E82" s="22" t="s">
        <v>168</v>
      </c>
      <c r="F82" s="29"/>
      <c r="G82" s="23">
        <v>4550</v>
      </c>
      <c r="H82" s="23">
        <f t="shared" si="1"/>
        <v>4358821.59</v>
      </c>
    </row>
    <row r="83" spans="1:8" s="13" customFormat="1" ht="120.75" customHeight="1" x14ac:dyDescent="0.3">
      <c r="A83" s="20">
        <v>71</v>
      </c>
      <c r="B83" s="26">
        <v>44817</v>
      </c>
      <c r="C83" s="25" t="s">
        <v>56</v>
      </c>
      <c r="D83" s="24" t="s">
        <v>17</v>
      </c>
      <c r="E83" s="22" t="s">
        <v>169</v>
      </c>
      <c r="F83" s="29"/>
      <c r="G83" s="23">
        <v>7550</v>
      </c>
      <c r="H83" s="23">
        <f t="shared" si="1"/>
        <v>4351271.59</v>
      </c>
    </row>
    <row r="84" spans="1:8" s="13" customFormat="1" ht="138" customHeight="1" x14ac:dyDescent="0.3">
      <c r="A84" s="20">
        <v>72</v>
      </c>
      <c r="B84" s="26">
        <v>44817</v>
      </c>
      <c r="C84" s="25" t="s">
        <v>56</v>
      </c>
      <c r="D84" s="24" t="s">
        <v>17</v>
      </c>
      <c r="E84" s="22" t="s">
        <v>170</v>
      </c>
      <c r="F84" s="29"/>
      <c r="G84" s="23">
        <v>2700</v>
      </c>
      <c r="H84" s="23">
        <f t="shared" si="1"/>
        <v>4348571.59</v>
      </c>
    </row>
    <row r="85" spans="1:8" s="13" customFormat="1" ht="138" customHeight="1" x14ac:dyDescent="0.3">
      <c r="A85" s="20">
        <v>73</v>
      </c>
      <c r="B85" s="26">
        <v>44818</v>
      </c>
      <c r="C85" s="25" t="s">
        <v>56</v>
      </c>
      <c r="D85" s="24" t="s">
        <v>189</v>
      </c>
      <c r="E85" s="22" t="s">
        <v>208</v>
      </c>
      <c r="F85" s="29"/>
      <c r="G85" s="23">
        <v>5200</v>
      </c>
      <c r="H85" s="23">
        <f t="shared" si="1"/>
        <v>4343371.59</v>
      </c>
    </row>
    <row r="86" spans="1:8" s="21" customFormat="1" ht="180" customHeight="1" x14ac:dyDescent="0.3">
      <c r="A86" s="20">
        <v>74</v>
      </c>
      <c r="B86" s="26">
        <v>44818</v>
      </c>
      <c r="C86" s="25" t="s">
        <v>56</v>
      </c>
      <c r="D86" s="24" t="s">
        <v>177</v>
      </c>
      <c r="E86" s="22" t="s">
        <v>209</v>
      </c>
      <c r="F86" s="29"/>
      <c r="G86" s="23">
        <v>3050</v>
      </c>
      <c r="H86" s="23">
        <f t="shared" si="1"/>
        <v>4340321.59</v>
      </c>
    </row>
    <row r="87" spans="1:8" s="21" customFormat="1" ht="101.25" x14ac:dyDescent="0.3">
      <c r="A87" s="20">
        <v>75</v>
      </c>
      <c r="B87" s="26">
        <v>44818</v>
      </c>
      <c r="C87" s="25" t="s">
        <v>56</v>
      </c>
      <c r="D87" s="24" t="s">
        <v>20</v>
      </c>
      <c r="E87" s="22" t="s">
        <v>171</v>
      </c>
      <c r="F87" s="29"/>
      <c r="G87" s="23">
        <v>9300</v>
      </c>
      <c r="H87" s="23">
        <f t="shared" si="1"/>
        <v>4331021.59</v>
      </c>
    </row>
    <row r="88" spans="1:8" s="13" customFormat="1" ht="99.75" customHeight="1" x14ac:dyDescent="0.3">
      <c r="A88" s="20">
        <v>76</v>
      </c>
      <c r="B88" s="26">
        <v>44818</v>
      </c>
      <c r="C88" s="25" t="s">
        <v>56</v>
      </c>
      <c r="D88" s="24" t="s">
        <v>172</v>
      </c>
      <c r="E88" s="22" t="s">
        <v>178</v>
      </c>
      <c r="F88" s="29"/>
      <c r="G88" s="23">
        <v>4450</v>
      </c>
      <c r="H88" s="23">
        <f t="shared" si="1"/>
        <v>4326571.59</v>
      </c>
    </row>
    <row r="89" spans="1:8" s="21" customFormat="1" ht="240.75" customHeight="1" x14ac:dyDescent="0.3">
      <c r="A89" s="20">
        <v>77</v>
      </c>
      <c r="B89" s="26">
        <v>44818</v>
      </c>
      <c r="C89" s="25" t="s">
        <v>56</v>
      </c>
      <c r="D89" s="24" t="s">
        <v>19</v>
      </c>
      <c r="E89" s="22" t="s">
        <v>210</v>
      </c>
      <c r="F89" s="29"/>
      <c r="G89" s="34">
        <v>49500</v>
      </c>
      <c r="H89" s="23">
        <f t="shared" si="1"/>
        <v>4277071.59</v>
      </c>
    </row>
    <row r="90" spans="1:8" s="21" customFormat="1" ht="258.75" customHeight="1" x14ac:dyDescent="0.3">
      <c r="A90" s="20">
        <v>78</v>
      </c>
      <c r="B90" s="26">
        <v>44818</v>
      </c>
      <c r="C90" s="25" t="s">
        <v>56</v>
      </c>
      <c r="D90" s="24" t="s">
        <v>19</v>
      </c>
      <c r="E90" s="22" t="s">
        <v>179</v>
      </c>
      <c r="G90" s="34">
        <v>39350</v>
      </c>
      <c r="H90" s="23">
        <f t="shared" si="1"/>
        <v>4237721.59</v>
      </c>
    </row>
    <row r="91" spans="1:8" s="21" customFormat="1" ht="114.75" customHeight="1" x14ac:dyDescent="0.3">
      <c r="A91" s="20">
        <v>79</v>
      </c>
      <c r="B91" s="26">
        <v>44818</v>
      </c>
      <c r="C91" s="25">
        <v>27998930801</v>
      </c>
      <c r="D91" s="24" t="s">
        <v>190</v>
      </c>
      <c r="E91" s="22" t="s">
        <v>180</v>
      </c>
      <c r="F91" s="29"/>
      <c r="G91" s="23">
        <v>1130</v>
      </c>
      <c r="H91" s="23">
        <f t="shared" si="1"/>
        <v>4236591.59</v>
      </c>
    </row>
    <row r="92" spans="1:8" s="21" customFormat="1" ht="161.25" customHeight="1" x14ac:dyDescent="0.3">
      <c r="A92" s="20">
        <v>80</v>
      </c>
      <c r="B92" s="26">
        <v>44818</v>
      </c>
      <c r="C92" s="25">
        <v>27998983520</v>
      </c>
      <c r="D92" s="24" t="s">
        <v>173</v>
      </c>
      <c r="E92" s="22" t="s">
        <v>228</v>
      </c>
      <c r="F92" s="29"/>
      <c r="G92" s="23">
        <v>3800</v>
      </c>
      <c r="H92" s="23">
        <f t="shared" si="1"/>
        <v>4232791.59</v>
      </c>
    </row>
    <row r="93" spans="1:8" s="21" customFormat="1" ht="139.5" customHeight="1" x14ac:dyDescent="0.3">
      <c r="A93" s="20">
        <v>81</v>
      </c>
      <c r="B93" s="26">
        <v>44818</v>
      </c>
      <c r="C93" s="25">
        <v>27999130877</v>
      </c>
      <c r="D93" s="24" t="s">
        <v>29</v>
      </c>
      <c r="E93" s="22" t="s">
        <v>211</v>
      </c>
      <c r="F93" s="29"/>
      <c r="G93" s="23">
        <v>1410</v>
      </c>
      <c r="H93" s="23">
        <f t="shared" si="1"/>
        <v>4231381.59</v>
      </c>
    </row>
    <row r="94" spans="1:8" s="21" customFormat="1" ht="101.25" x14ac:dyDescent="0.3">
      <c r="A94" s="20">
        <v>82</v>
      </c>
      <c r="B94" s="26">
        <v>44818</v>
      </c>
      <c r="C94" s="25">
        <v>27999166804</v>
      </c>
      <c r="D94" s="24" t="s">
        <v>34</v>
      </c>
      <c r="E94" s="22" t="s">
        <v>181</v>
      </c>
      <c r="F94" s="29"/>
      <c r="G94" s="23">
        <v>1000</v>
      </c>
      <c r="H94" s="23">
        <f t="shared" si="1"/>
        <v>4230381.59</v>
      </c>
    </row>
    <row r="95" spans="1:8" s="21" customFormat="1" ht="161.25" customHeight="1" x14ac:dyDescent="0.3">
      <c r="A95" s="20">
        <v>83</v>
      </c>
      <c r="B95" s="26">
        <v>44818</v>
      </c>
      <c r="C95" s="25">
        <v>27999254657</v>
      </c>
      <c r="D95" s="24" t="s">
        <v>174</v>
      </c>
      <c r="E95" s="22" t="s">
        <v>227</v>
      </c>
      <c r="F95" s="29"/>
      <c r="G95" s="23">
        <v>8044.06</v>
      </c>
      <c r="H95" s="23">
        <f t="shared" si="1"/>
        <v>4222337.53</v>
      </c>
    </row>
    <row r="96" spans="1:8" s="21" customFormat="1" ht="78" customHeight="1" x14ac:dyDescent="0.3">
      <c r="A96" s="20">
        <v>84</v>
      </c>
      <c r="B96" s="26">
        <v>44818</v>
      </c>
      <c r="C96" s="25">
        <v>27999310108</v>
      </c>
      <c r="D96" s="24" t="s">
        <v>110</v>
      </c>
      <c r="E96" s="22" t="s">
        <v>239</v>
      </c>
      <c r="F96" s="29"/>
      <c r="G96" s="23">
        <v>860</v>
      </c>
      <c r="H96" s="23">
        <f t="shared" si="1"/>
        <v>4221477.53</v>
      </c>
    </row>
    <row r="97" spans="1:8" s="21" customFormat="1" ht="99.75" customHeight="1" x14ac:dyDescent="0.3">
      <c r="A97" s="20">
        <v>85</v>
      </c>
      <c r="B97" s="26">
        <v>44818</v>
      </c>
      <c r="C97" s="25">
        <v>27999353835</v>
      </c>
      <c r="D97" s="24" t="s">
        <v>29</v>
      </c>
      <c r="E97" s="22" t="s">
        <v>176</v>
      </c>
      <c r="F97" s="29"/>
      <c r="G97" s="23">
        <v>650</v>
      </c>
      <c r="H97" s="23">
        <f t="shared" si="1"/>
        <v>4220827.53</v>
      </c>
    </row>
    <row r="98" spans="1:8" s="21" customFormat="1" ht="120" customHeight="1" x14ac:dyDescent="0.3">
      <c r="A98" s="20">
        <v>86</v>
      </c>
      <c r="B98" s="26">
        <v>44818</v>
      </c>
      <c r="C98" s="25">
        <v>27999374076</v>
      </c>
      <c r="D98" s="24" t="s">
        <v>175</v>
      </c>
      <c r="E98" s="22" t="s">
        <v>238</v>
      </c>
      <c r="F98" s="29"/>
      <c r="G98" s="23">
        <v>3188</v>
      </c>
      <c r="H98" s="23">
        <f t="shared" si="1"/>
        <v>4217639.53</v>
      </c>
    </row>
    <row r="99" spans="1:8" s="21" customFormat="1" ht="79.5" customHeight="1" x14ac:dyDescent="0.3">
      <c r="A99" s="20">
        <v>87</v>
      </c>
      <c r="B99" s="26">
        <v>44818</v>
      </c>
      <c r="C99" s="25">
        <v>27999392541</v>
      </c>
      <c r="D99" s="24" t="s">
        <v>110</v>
      </c>
      <c r="E99" s="22" t="s">
        <v>212</v>
      </c>
      <c r="F99" s="29"/>
      <c r="G99" s="23">
        <v>3050</v>
      </c>
      <c r="H99" s="23">
        <f t="shared" si="1"/>
        <v>4214589.53</v>
      </c>
    </row>
    <row r="100" spans="1:8" s="21" customFormat="1" ht="143.25" customHeight="1" x14ac:dyDescent="0.3">
      <c r="A100" s="20">
        <v>88</v>
      </c>
      <c r="B100" s="26">
        <v>44818</v>
      </c>
      <c r="C100" s="25">
        <v>28000635565</v>
      </c>
      <c r="D100" s="24" t="s">
        <v>191</v>
      </c>
      <c r="E100" s="22" t="s">
        <v>240</v>
      </c>
      <c r="F100" s="23"/>
      <c r="G100" s="23">
        <v>7970.4</v>
      </c>
      <c r="H100" s="23">
        <f t="shared" si="1"/>
        <v>4206619.13</v>
      </c>
    </row>
    <row r="101" spans="1:8" s="21" customFormat="1" ht="81" x14ac:dyDescent="0.3">
      <c r="A101" s="20">
        <v>89</v>
      </c>
      <c r="B101" s="26">
        <v>44820</v>
      </c>
      <c r="C101" s="25">
        <v>489162993</v>
      </c>
      <c r="D101" s="24" t="s">
        <v>13</v>
      </c>
      <c r="E101" s="22" t="s">
        <v>229</v>
      </c>
      <c r="F101" s="23">
        <v>2.4</v>
      </c>
      <c r="G101" s="23"/>
      <c r="H101" s="23">
        <f t="shared" si="1"/>
        <v>4206621.53</v>
      </c>
    </row>
    <row r="102" spans="1:8" s="21" customFormat="1" ht="83.25" customHeight="1" x14ac:dyDescent="0.3">
      <c r="A102" s="20">
        <v>90</v>
      </c>
      <c r="B102" s="26">
        <v>44824</v>
      </c>
      <c r="C102" s="25">
        <v>28065641376</v>
      </c>
      <c r="D102" s="24" t="s">
        <v>27</v>
      </c>
      <c r="E102" s="22" t="s">
        <v>226</v>
      </c>
      <c r="F102" s="29"/>
      <c r="G102" s="23">
        <v>47500</v>
      </c>
      <c r="H102" s="23">
        <f>SUM(H109+F102-G102)</f>
        <v>4120397.78</v>
      </c>
    </row>
    <row r="103" spans="1:8" s="21" customFormat="1" ht="104.25" customHeight="1" x14ac:dyDescent="0.3">
      <c r="A103" s="20">
        <v>91</v>
      </c>
      <c r="B103" s="26">
        <v>44824</v>
      </c>
      <c r="C103" s="25">
        <v>27999130877</v>
      </c>
      <c r="D103" s="24" t="s">
        <v>32</v>
      </c>
      <c r="E103" s="22" t="s">
        <v>71</v>
      </c>
      <c r="F103" s="29"/>
      <c r="G103" s="23">
        <v>23865.599999999999</v>
      </c>
      <c r="H103" s="23">
        <f>SUM(H108+F103-G103)</f>
        <v>4169097.78</v>
      </c>
    </row>
    <row r="104" spans="1:8" s="21" customFormat="1" ht="102.75" customHeight="1" x14ac:dyDescent="0.3">
      <c r="A104" s="20">
        <v>92</v>
      </c>
      <c r="B104" s="26">
        <v>44824</v>
      </c>
      <c r="C104" s="25">
        <v>28065745425</v>
      </c>
      <c r="D104" s="24" t="s">
        <v>29</v>
      </c>
      <c r="E104" s="22" t="s">
        <v>230</v>
      </c>
      <c r="F104" s="29"/>
      <c r="G104" s="23">
        <v>1100</v>
      </c>
      <c r="H104" s="23">
        <f>SUM(H112+F104-G104)</f>
        <v>4114397.77</v>
      </c>
    </row>
    <row r="105" spans="1:8" s="21" customFormat="1" ht="120.75" customHeight="1" x14ac:dyDescent="0.3">
      <c r="A105" s="20">
        <v>93</v>
      </c>
      <c r="B105" s="26">
        <v>44824</v>
      </c>
      <c r="C105" s="25">
        <v>28065788023</v>
      </c>
      <c r="D105" s="24" t="s">
        <v>51</v>
      </c>
      <c r="E105" s="22" t="s">
        <v>72</v>
      </c>
      <c r="F105" s="29"/>
      <c r="G105" s="23">
        <v>1500</v>
      </c>
      <c r="H105" s="23">
        <f>SUM(H101+F105-G105)</f>
        <v>4205121.53</v>
      </c>
    </row>
    <row r="106" spans="1:8" s="21" customFormat="1" ht="138" customHeight="1" x14ac:dyDescent="0.3">
      <c r="A106" s="20">
        <v>94</v>
      </c>
      <c r="B106" s="26">
        <v>44824</v>
      </c>
      <c r="C106" s="25">
        <v>28065822780</v>
      </c>
      <c r="D106" s="24" t="s">
        <v>33</v>
      </c>
      <c r="E106" s="22" t="s">
        <v>225</v>
      </c>
      <c r="F106" s="29"/>
      <c r="G106" s="23">
        <v>6799.15</v>
      </c>
      <c r="H106" s="23">
        <f t="shared" si="1"/>
        <v>4198322.38</v>
      </c>
    </row>
    <row r="107" spans="1:8" s="21" customFormat="1" ht="99" customHeight="1" x14ac:dyDescent="0.3">
      <c r="A107" s="20">
        <v>95</v>
      </c>
      <c r="B107" s="26">
        <v>44824</v>
      </c>
      <c r="C107" s="25">
        <v>28065868094</v>
      </c>
      <c r="D107" s="24" t="s">
        <v>83</v>
      </c>
      <c r="E107" s="22" t="s">
        <v>213</v>
      </c>
      <c r="F107" s="29"/>
      <c r="G107" s="23">
        <v>4159</v>
      </c>
      <c r="H107" s="23">
        <f t="shared" si="1"/>
        <v>4194163.38</v>
      </c>
    </row>
    <row r="108" spans="1:8" s="13" customFormat="1" ht="99.75" customHeight="1" x14ac:dyDescent="0.3">
      <c r="A108" s="20">
        <v>96</v>
      </c>
      <c r="B108" s="26">
        <v>44824</v>
      </c>
      <c r="C108" s="25">
        <v>28066123037</v>
      </c>
      <c r="D108" s="24" t="s">
        <v>66</v>
      </c>
      <c r="E108" s="22" t="s">
        <v>52</v>
      </c>
      <c r="F108" s="29"/>
      <c r="G108" s="23">
        <v>1200</v>
      </c>
      <c r="H108" s="23">
        <f t="shared" si="1"/>
        <v>4192963.38</v>
      </c>
    </row>
    <row r="109" spans="1:8" s="13" customFormat="1" ht="99" customHeight="1" x14ac:dyDescent="0.3">
      <c r="A109" s="20">
        <v>97</v>
      </c>
      <c r="B109" s="26">
        <v>44824</v>
      </c>
      <c r="C109" s="25">
        <v>28066148837</v>
      </c>
      <c r="D109" s="24" t="s">
        <v>111</v>
      </c>
      <c r="E109" s="22" t="s">
        <v>53</v>
      </c>
      <c r="F109" s="29"/>
      <c r="G109" s="23">
        <v>1200</v>
      </c>
      <c r="H109" s="23">
        <f>SUM(H103+F109-G109)</f>
        <v>4167897.78</v>
      </c>
    </row>
    <row r="110" spans="1:8" s="13" customFormat="1" ht="101.25" customHeight="1" x14ac:dyDescent="0.3">
      <c r="A110" s="20">
        <v>98</v>
      </c>
      <c r="B110" s="26">
        <v>44824</v>
      </c>
      <c r="C110" s="25">
        <v>28066189700</v>
      </c>
      <c r="D110" s="24" t="s">
        <v>84</v>
      </c>
      <c r="E110" s="22" t="s">
        <v>54</v>
      </c>
      <c r="F110" s="29"/>
      <c r="G110" s="23">
        <v>1200</v>
      </c>
      <c r="H110" s="23">
        <f>SUM(H102+F110-G110)</f>
        <v>4119197.78</v>
      </c>
    </row>
    <row r="111" spans="1:8" s="13" customFormat="1" ht="99.75" customHeight="1" x14ac:dyDescent="0.3">
      <c r="A111" s="20">
        <v>99</v>
      </c>
      <c r="B111" s="26">
        <v>44824</v>
      </c>
      <c r="C111" s="25">
        <v>28066219566</v>
      </c>
      <c r="D111" s="24" t="s">
        <v>73</v>
      </c>
      <c r="E111" s="22" t="s">
        <v>241</v>
      </c>
      <c r="F111" s="29"/>
      <c r="G111" s="23">
        <v>2750</v>
      </c>
      <c r="H111" s="23">
        <f t="shared" si="1"/>
        <v>4116447.78</v>
      </c>
    </row>
    <row r="112" spans="1:8" s="13" customFormat="1" ht="119.25" customHeight="1" x14ac:dyDescent="0.3">
      <c r="A112" s="20">
        <v>100</v>
      </c>
      <c r="B112" s="26">
        <v>44824</v>
      </c>
      <c r="C112" s="25">
        <v>28066260630</v>
      </c>
      <c r="D112" s="24" t="s">
        <v>85</v>
      </c>
      <c r="E112" s="22" t="s">
        <v>224</v>
      </c>
      <c r="F112" s="29"/>
      <c r="G112" s="23">
        <v>950.01</v>
      </c>
      <c r="H112" s="23">
        <f t="shared" si="1"/>
        <v>4115497.77</v>
      </c>
    </row>
    <row r="113" spans="1:8" s="21" customFormat="1" ht="139.5" customHeight="1" x14ac:dyDescent="0.3">
      <c r="A113" s="20">
        <v>101</v>
      </c>
      <c r="B113" s="26">
        <v>44824</v>
      </c>
      <c r="C113" s="25">
        <v>28066298680</v>
      </c>
      <c r="D113" s="24" t="s">
        <v>55</v>
      </c>
      <c r="E113" s="22" t="s">
        <v>242</v>
      </c>
      <c r="F113" s="29"/>
      <c r="G113" s="23">
        <v>25638.74</v>
      </c>
      <c r="H113" s="23">
        <f>SUM(H104+F113-G113)</f>
        <v>4088759.03</v>
      </c>
    </row>
    <row r="114" spans="1:8" s="18" customFormat="1" ht="178.5" customHeight="1" x14ac:dyDescent="0.3">
      <c r="A114" s="20">
        <v>102</v>
      </c>
      <c r="B114" s="26">
        <v>44825</v>
      </c>
      <c r="C114" s="25" t="s">
        <v>56</v>
      </c>
      <c r="D114" s="24" t="s">
        <v>22</v>
      </c>
      <c r="E114" s="22" t="s">
        <v>214</v>
      </c>
      <c r="F114" s="29"/>
      <c r="G114" s="23">
        <v>39550</v>
      </c>
      <c r="H114" s="23">
        <f t="shared" si="1"/>
        <v>4049209.03</v>
      </c>
    </row>
    <row r="115" spans="1:8" s="1" customFormat="1" ht="138.75" customHeight="1" x14ac:dyDescent="0.3">
      <c r="A115" s="20">
        <v>103</v>
      </c>
      <c r="B115" s="26">
        <v>44825</v>
      </c>
      <c r="C115" s="25" t="s">
        <v>56</v>
      </c>
      <c r="D115" s="24" t="s">
        <v>16</v>
      </c>
      <c r="E115" s="22" t="s">
        <v>222</v>
      </c>
      <c r="F115" s="29"/>
      <c r="G115" s="23">
        <v>44850</v>
      </c>
      <c r="H115" s="23">
        <f t="shared" si="1"/>
        <v>4004359.03</v>
      </c>
    </row>
    <row r="116" spans="1:8" s="1" customFormat="1" ht="139.5" customHeight="1" x14ac:dyDescent="0.3">
      <c r="A116" s="20">
        <v>104</v>
      </c>
      <c r="B116" s="26">
        <v>44825</v>
      </c>
      <c r="C116" s="25" t="s">
        <v>56</v>
      </c>
      <c r="D116" s="24" t="s">
        <v>16</v>
      </c>
      <c r="E116" s="22" t="s">
        <v>223</v>
      </c>
      <c r="F116" s="29"/>
      <c r="G116" s="23">
        <v>46800</v>
      </c>
      <c r="H116" s="23">
        <f t="shared" si="1"/>
        <v>3957559.03</v>
      </c>
    </row>
    <row r="117" spans="1:8" s="1" customFormat="1" ht="119.25" customHeight="1" x14ac:dyDescent="0.3">
      <c r="A117" s="20">
        <v>105</v>
      </c>
      <c r="B117" s="26">
        <v>44825</v>
      </c>
      <c r="C117" s="25" t="s">
        <v>56</v>
      </c>
      <c r="D117" s="24" t="s">
        <v>16</v>
      </c>
      <c r="E117" s="22" t="s">
        <v>221</v>
      </c>
      <c r="F117" s="29"/>
      <c r="G117" s="23">
        <v>38050</v>
      </c>
      <c r="H117" s="23">
        <f t="shared" si="1"/>
        <v>3919509.03</v>
      </c>
    </row>
    <row r="118" spans="1:8" s="1" customFormat="1" ht="144" customHeight="1" x14ac:dyDescent="0.3">
      <c r="A118" s="20">
        <v>106</v>
      </c>
      <c r="B118" s="26">
        <v>44825</v>
      </c>
      <c r="C118" s="25" t="s">
        <v>56</v>
      </c>
      <c r="D118" s="24" t="s">
        <v>16</v>
      </c>
      <c r="E118" s="22" t="s">
        <v>220</v>
      </c>
      <c r="F118" s="29"/>
      <c r="G118" s="23">
        <v>47250</v>
      </c>
      <c r="H118" s="23">
        <f t="shared" si="1"/>
        <v>3872259.03</v>
      </c>
    </row>
    <row r="119" spans="1:8" s="18" customFormat="1" ht="103.5" customHeight="1" x14ac:dyDescent="0.3">
      <c r="A119" s="20">
        <v>107</v>
      </c>
      <c r="B119" s="26">
        <v>44825</v>
      </c>
      <c r="C119" s="25" t="s">
        <v>56</v>
      </c>
      <c r="D119" s="24" t="s">
        <v>21</v>
      </c>
      <c r="E119" s="22" t="s">
        <v>57</v>
      </c>
      <c r="F119" s="29"/>
      <c r="G119" s="23">
        <v>10800</v>
      </c>
      <c r="H119" s="23">
        <f t="shared" si="1"/>
        <v>3861459.03</v>
      </c>
    </row>
    <row r="120" spans="1:8" s="21" customFormat="1" ht="103.5" customHeight="1" x14ac:dyDescent="0.3">
      <c r="A120" s="20">
        <v>108</v>
      </c>
      <c r="B120" s="26">
        <v>44825</v>
      </c>
      <c r="C120" s="25" t="s">
        <v>56</v>
      </c>
      <c r="D120" s="24" t="s">
        <v>21</v>
      </c>
      <c r="E120" s="22" t="s">
        <v>58</v>
      </c>
      <c r="F120" s="29"/>
      <c r="G120" s="23">
        <v>9600</v>
      </c>
      <c r="H120" s="23">
        <f t="shared" si="1"/>
        <v>3851859.03</v>
      </c>
    </row>
    <row r="121" spans="1:8" s="21" customFormat="1" ht="103.5" customHeight="1" x14ac:dyDescent="0.3">
      <c r="A121" s="20">
        <v>109</v>
      </c>
      <c r="B121" s="26">
        <v>44825</v>
      </c>
      <c r="C121" s="25" t="s">
        <v>56</v>
      </c>
      <c r="D121" s="24" t="s">
        <v>21</v>
      </c>
      <c r="E121" s="22" t="s">
        <v>59</v>
      </c>
      <c r="F121" s="29"/>
      <c r="G121" s="23">
        <v>12000</v>
      </c>
      <c r="H121" s="23">
        <f t="shared" si="1"/>
        <v>3839859.03</v>
      </c>
    </row>
    <row r="122" spans="1:8" s="21" customFormat="1" ht="103.5" customHeight="1" x14ac:dyDescent="0.3">
      <c r="A122" s="20">
        <v>110</v>
      </c>
      <c r="B122" s="26">
        <v>44825</v>
      </c>
      <c r="C122" s="25" t="s">
        <v>56</v>
      </c>
      <c r="D122" s="24" t="s">
        <v>21</v>
      </c>
      <c r="E122" s="22" t="s">
        <v>60</v>
      </c>
      <c r="F122" s="29"/>
      <c r="G122" s="23">
        <v>8400</v>
      </c>
      <c r="H122" s="23">
        <f t="shared" si="1"/>
        <v>3831459.03</v>
      </c>
    </row>
    <row r="123" spans="1:8" s="21" customFormat="1" ht="240.75" customHeight="1" x14ac:dyDescent="0.3">
      <c r="A123" s="20">
        <v>111</v>
      </c>
      <c r="B123" s="26">
        <v>44825</v>
      </c>
      <c r="C123" s="25" t="s">
        <v>56</v>
      </c>
      <c r="D123" s="24" t="s">
        <v>19</v>
      </c>
      <c r="E123" s="22" t="s">
        <v>215</v>
      </c>
      <c r="G123" s="34">
        <v>30150</v>
      </c>
      <c r="H123" s="23">
        <f t="shared" si="1"/>
        <v>3801309.03</v>
      </c>
    </row>
    <row r="124" spans="1:8" s="21" customFormat="1" ht="221.25" customHeight="1" x14ac:dyDescent="0.3">
      <c r="A124" s="20">
        <v>112</v>
      </c>
      <c r="B124" s="26">
        <v>44825</v>
      </c>
      <c r="C124" s="25" t="s">
        <v>56</v>
      </c>
      <c r="D124" s="24" t="s">
        <v>19</v>
      </c>
      <c r="E124" s="22" t="s">
        <v>74</v>
      </c>
      <c r="G124" s="34">
        <v>48350</v>
      </c>
      <c r="H124" s="23">
        <f t="shared" si="1"/>
        <v>3752959.03</v>
      </c>
    </row>
    <row r="125" spans="1:8" s="1" customFormat="1" ht="139.5" customHeight="1" x14ac:dyDescent="0.3">
      <c r="A125" s="20">
        <v>113</v>
      </c>
      <c r="B125" s="26">
        <v>44825</v>
      </c>
      <c r="C125" s="25" t="s">
        <v>56</v>
      </c>
      <c r="D125" s="24" t="s">
        <v>16</v>
      </c>
      <c r="E125" s="22" t="s">
        <v>243</v>
      </c>
      <c r="F125" s="29"/>
      <c r="G125" s="23">
        <v>17100</v>
      </c>
      <c r="H125" s="23">
        <f t="shared" si="1"/>
        <v>3735859.03</v>
      </c>
    </row>
    <row r="126" spans="1:8" s="1" customFormat="1" ht="141" customHeight="1" x14ac:dyDescent="0.3">
      <c r="A126" s="20">
        <v>114</v>
      </c>
      <c r="B126" s="26">
        <v>44825</v>
      </c>
      <c r="C126" s="25" t="s">
        <v>56</v>
      </c>
      <c r="D126" s="24" t="s">
        <v>16</v>
      </c>
      <c r="E126" s="22" t="s">
        <v>244</v>
      </c>
      <c r="F126" s="29"/>
      <c r="G126" s="23">
        <v>49850</v>
      </c>
      <c r="H126" s="23">
        <f t="shared" si="1"/>
        <v>3686009.03</v>
      </c>
    </row>
    <row r="127" spans="1:8" s="1" customFormat="1" ht="142.5" customHeight="1" x14ac:dyDescent="0.3">
      <c r="A127" s="20">
        <v>115</v>
      </c>
      <c r="B127" s="26">
        <v>44825</v>
      </c>
      <c r="C127" s="25" t="s">
        <v>56</v>
      </c>
      <c r="D127" s="24" t="s">
        <v>16</v>
      </c>
      <c r="E127" s="22" t="s">
        <v>245</v>
      </c>
      <c r="F127" s="29"/>
      <c r="G127" s="23">
        <v>40850</v>
      </c>
      <c r="H127" s="23">
        <f t="shared" si="1"/>
        <v>3645159.03</v>
      </c>
    </row>
    <row r="128" spans="1:8" s="1" customFormat="1" ht="159" customHeight="1" x14ac:dyDescent="0.3">
      <c r="A128" s="20">
        <v>116</v>
      </c>
      <c r="B128" s="26">
        <v>44825</v>
      </c>
      <c r="C128" s="25" t="s">
        <v>56</v>
      </c>
      <c r="D128" s="24" t="s">
        <v>16</v>
      </c>
      <c r="E128" s="22" t="s">
        <v>264</v>
      </c>
      <c r="F128" s="29"/>
      <c r="G128" s="23">
        <v>49650</v>
      </c>
      <c r="H128" s="23">
        <f t="shared" si="1"/>
        <v>3595509.03</v>
      </c>
    </row>
    <row r="129" spans="1:8" s="1" customFormat="1" ht="141.75" customHeight="1" x14ac:dyDescent="0.3">
      <c r="A129" s="20">
        <v>117</v>
      </c>
      <c r="B129" s="26">
        <v>44825</v>
      </c>
      <c r="C129" s="25" t="s">
        <v>56</v>
      </c>
      <c r="D129" s="24" t="s">
        <v>16</v>
      </c>
      <c r="E129" s="22" t="s">
        <v>247</v>
      </c>
      <c r="F129" s="29"/>
      <c r="G129" s="23">
        <v>46150</v>
      </c>
      <c r="H129" s="23">
        <f t="shared" si="1"/>
        <v>3549359.03</v>
      </c>
    </row>
    <row r="130" spans="1:8" s="1" customFormat="1" ht="162" customHeight="1" x14ac:dyDescent="0.3">
      <c r="A130" s="20">
        <v>118</v>
      </c>
      <c r="B130" s="26">
        <v>44825</v>
      </c>
      <c r="C130" s="25" t="s">
        <v>56</v>
      </c>
      <c r="D130" s="24" t="s">
        <v>16</v>
      </c>
      <c r="E130" s="22" t="s">
        <v>246</v>
      </c>
      <c r="F130" s="29"/>
      <c r="G130" s="23">
        <v>47650</v>
      </c>
      <c r="H130" s="23">
        <f t="shared" si="1"/>
        <v>3501709.03</v>
      </c>
    </row>
    <row r="131" spans="1:8" s="1" customFormat="1" ht="117.75" customHeight="1" x14ac:dyDescent="0.3">
      <c r="A131" s="20">
        <v>119</v>
      </c>
      <c r="B131" s="26">
        <v>44825</v>
      </c>
      <c r="C131" s="25" t="s">
        <v>56</v>
      </c>
      <c r="D131" s="24" t="s">
        <v>16</v>
      </c>
      <c r="E131" s="22" t="s">
        <v>265</v>
      </c>
      <c r="F131" s="29"/>
      <c r="G131" s="23">
        <v>14000</v>
      </c>
      <c r="H131" s="23">
        <f t="shared" si="1"/>
        <v>3487709.03</v>
      </c>
    </row>
    <row r="132" spans="1:8" s="1" customFormat="1" ht="141.75" customHeight="1" x14ac:dyDescent="0.3">
      <c r="A132" s="20">
        <v>120</v>
      </c>
      <c r="B132" s="26">
        <v>44825</v>
      </c>
      <c r="C132" s="25" t="s">
        <v>56</v>
      </c>
      <c r="D132" s="24" t="s">
        <v>16</v>
      </c>
      <c r="E132" s="22" t="s">
        <v>248</v>
      </c>
      <c r="F132" s="29"/>
      <c r="G132" s="23">
        <v>50000</v>
      </c>
      <c r="H132" s="23">
        <f t="shared" si="1"/>
        <v>3437709.03</v>
      </c>
    </row>
    <row r="133" spans="1:8" s="21" customFormat="1" ht="240.75" customHeight="1" x14ac:dyDescent="0.3">
      <c r="A133" s="20">
        <v>121</v>
      </c>
      <c r="B133" s="26">
        <v>44826</v>
      </c>
      <c r="C133" s="25" t="s">
        <v>56</v>
      </c>
      <c r="D133" s="24" t="s">
        <v>19</v>
      </c>
      <c r="E133" s="22" t="s">
        <v>97</v>
      </c>
      <c r="G133" s="34">
        <v>35450</v>
      </c>
      <c r="H133" s="23">
        <f t="shared" si="1"/>
        <v>3402259.03</v>
      </c>
    </row>
    <row r="134" spans="1:8" s="21" customFormat="1" ht="77.25" customHeight="1" x14ac:dyDescent="0.3">
      <c r="A134" s="20">
        <v>122</v>
      </c>
      <c r="B134" s="26">
        <v>44827</v>
      </c>
      <c r="C134" s="25">
        <v>28104756714</v>
      </c>
      <c r="D134" s="24" t="s">
        <v>110</v>
      </c>
      <c r="E134" s="22" t="s">
        <v>98</v>
      </c>
      <c r="F134" s="29"/>
      <c r="G134" s="23">
        <v>3050</v>
      </c>
      <c r="H134" s="23">
        <f t="shared" si="1"/>
        <v>3399209.03</v>
      </c>
    </row>
    <row r="135" spans="1:8" s="13" customFormat="1" ht="120" customHeight="1" x14ac:dyDescent="0.3">
      <c r="A135" s="20">
        <v>123</v>
      </c>
      <c r="B135" s="26">
        <v>44827</v>
      </c>
      <c r="C135" s="25" t="s">
        <v>56</v>
      </c>
      <c r="D135" s="24" t="s">
        <v>17</v>
      </c>
      <c r="E135" s="22" t="s">
        <v>86</v>
      </c>
      <c r="F135" s="29"/>
      <c r="G135" s="23">
        <v>1500</v>
      </c>
      <c r="H135" s="23">
        <f t="shared" si="1"/>
        <v>3397709.03</v>
      </c>
    </row>
    <row r="136" spans="1:8" s="13" customFormat="1" ht="120" customHeight="1" x14ac:dyDescent="0.3">
      <c r="A136" s="20">
        <v>124</v>
      </c>
      <c r="B136" s="26">
        <v>44827</v>
      </c>
      <c r="C136" s="25" t="s">
        <v>56</v>
      </c>
      <c r="D136" s="24" t="s">
        <v>17</v>
      </c>
      <c r="E136" s="22" t="s">
        <v>87</v>
      </c>
      <c r="F136" s="29"/>
      <c r="G136" s="23">
        <v>9050</v>
      </c>
      <c r="H136" s="23">
        <f t="shared" si="1"/>
        <v>3388659.03</v>
      </c>
    </row>
    <row r="137" spans="1:8" s="13" customFormat="1" ht="120" customHeight="1" x14ac:dyDescent="0.3">
      <c r="A137" s="20">
        <v>125</v>
      </c>
      <c r="B137" s="26">
        <v>44827</v>
      </c>
      <c r="C137" s="25" t="s">
        <v>56</v>
      </c>
      <c r="D137" s="24" t="s">
        <v>17</v>
      </c>
      <c r="E137" s="22" t="s">
        <v>89</v>
      </c>
      <c r="F137" s="29"/>
      <c r="G137" s="23">
        <v>2700</v>
      </c>
      <c r="H137" s="23">
        <f t="shared" si="1"/>
        <v>3385959.03</v>
      </c>
    </row>
    <row r="138" spans="1:8" s="13" customFormat="1" ht="120" customHeight="1" x14ac:dyDescent="0.3">
      <c r="A138" s="20">
        <v>126</v>
      </c>
      <c r="B138" s="26">
        <v>44827</v>
      </c>
      <c r="C138" s="25" t="s">
        <v>56</v>
      </c>
      <c r="D138" s="24" t="s">
        <v>17</v>
      </c>
      <c r="E138" s="22" t="s">
        <v>88</v>
      </c>
      <c r="F138" s="29"/>
      <c r="G138" s="23">
        <v>2250</v>
      </c>
      <c r="H138" s="23">
        <f t="shared" si="1"/>
        <v>3383709.03</v>
      </c>
    </row>
    <row r="139" spans="1:8" s="13" customFormat="1" ht="141" customHeight="1" x14ac:dyDescent="0.3">
      <c r="A139" s="20">
        <v>127</v>
      </c>
      <c r="B139" s="26">
        <v>44827</v>
      </c>
      <c r="C139" s="25" t="s">
        <v>56</v>
      </c>
      <c r="D139" s="24" t="s">
        <v>17</v>
      </c>
      <c r="E139" s="22" t="s">
        <v>249</v>
      </c>
      <c r="F139" s="29"/>
      <c r="G139" s="23">
        <v>3400</v>
      </c>
      <c r="H139" s="23">
        <f t="shared" si="1"/>
        <v>3380309.03</v>
      </c>
    </row>
    <row r="140" spans="1:8" s="13" customFormat="1" ht="120" customHeight="1" x14ac:dyDescent="0.3">
      <c r="A140" s="20">
        <v>128</v>
      </c>
      <c r="B140" s="26">
        <v>44827</v>
      </c>
      <c r="C140" s="25" t="s">
        <v>56</v>
      </c>
      <c r="D140" s="24" t="s">
        <v>17</v>
      </c>
      <c r="E140" s="22" t="s">
        <v>90</v>
      </c>
      <c r="F140" s="29"/>
      <c r="G140" s="23">
        <v>1500</v>
      </c>
      <c r="H140" s="23">
        <f t="shared" si="1"/>
        <v>3378809.03</v>
      </c>
    </row>
    <row r="141" spans="1:8" s="13" customFormat="1" ht="120" customHeight="1" x14ac:dyDescent="0.3">
      <c r="A141" s="20">
        <v>129</v>
      </c>
      <c r="B141" s="26">
        <v>44827</v>
      </c>
      <c r="C141" s="25" t="s">
        <v>56</v>
      </c>
      <c r="D141" s="24" t="s">
        <v>17</v>
      </c>
      <c r="E141" s="22" t="s">
        <v>91</v>
      </c>
      <c r="F141" s="29"/>
      <c r="G141" s="23">
        <v>6750</v>
      </c>
      <c r="H141" s="23">
        <f t="shared" si="1"/>
        <v>3372059.03</v>
      </c>
    </row>
    <row r="142" spans="1:8" s="13" customFormat="1" ht="120" customHeight="1" x14ac:dyDescent="0.3">
      <c r="A142" s="20">
        <v>130</v>
      </c>
      <c r="B142" s="26">
        <v>44827</v>
      </c>
      <c r="C142" s="25" t="s">
        <v>56</v>
      </c>
      <c r="D142" s="24" t="s">
        <v>17</v>
      </c>
      <c r="E142" s="22" t="s">
        <v>92</v>
      </c>
      <c r="F142" s="29"/>
      <c r="G142" s="23">
        <v>6000</v>
      </c>
      <c r="H142" s="23">
        <f t="shared" si="1"/>
        <v>3366059.03</v>
      </c>
    </row>
    <row r="143" spans="1:8" s="13" customFormat="1" ht="120" customHeight="1" x14ac:dyDescent="0.3">
      <c r="A143" s="20">
        <v>131</v>
      </c>
      <c r="B143" s="26">
        <v>44827</v>
      </c>
      <c r="C143" s="25" t="s">
        <v>56</v>
      </c>
      <c r="D143" s="24" t="s">
        <v>17</v>
      </c>
      <c r="E143" s="22" t="s">
        <v>93</v>
      </c>
      <c r="F143" s="29"/>
      <c r="G143" s="23">
        <v>6800</v>
      </c>
      <c r="H143" s="23">
        <f t="shared" ref="H143:H182" si="2">SUM(H142+F143-G143)</f>
        <v>3359259.03</v>
      </c>
    </row>
    <row r="144" spans="1:8" s="13" customFormat="1" ht="140.25" customHeight="1" x14ac:dyDescent="0.3">
      <c r="A144" s="20">
        <v>132</v>
      </c>
      <c r="B144" s="26">
        <v>44827</v>
      </c>
      <c r="C144" s="25" t="s">
        <v>56</v>
      </c>
      <c r="D144" s="24" t="s">
        <v>17</v>
      </c>
      <c r="E144" s="22" t="s">
        <v>94</v>
      </c>
      <c r="F144" s="29"/>
      <c r="G144" s="23">
        <v>2700</v>
      </c>
      <c r="H144" s="23">
        <f t="shared" si="2"/>
        <v>3356559.03</v>
      </c>
    </row>
    <row r="145" spans="1:8" s="13" customFormat="1" ht="120" customHeight="1" x14ac:dyDescent="0.3">
      <c r="A145" s="20">
        <v>133</v>
      </c>
      <c r="B145" s="26">
        <v>44827</v>
      </c>
      <c r="C145" s="25" t="s">
        <v>56</v>
      </c>
      <c r="D145" s="24" t="s">
        <v>17</v>
      </c>
      <c r="E145" s="22" t="s">
        <v>95</v>
      </c>
      <c r="F145" s="29"/>
      <c r="G145" s="23">
        <v>5300</v>
      </c>
      <c r="H145" s="23">
        <f t="shared" si="2"/>
        <v>3351259.03</v>
      </c>
    </row>
    <row r="146" spans="1:8" s="13" customFormat="1" ht="120" customHeight="1" x14ac:dyDescent="0.3">
      <c r="A146" s="20">
        <v>134</v>
      </c>
      <c r="B146" s="26">
        <v>44827</v>
      </c>
      <c r="C146" s="25" t="s">
        <v>56</v>
      </c>
      <c r="D146" s="24" t="s">
        <v>17</v>
      </c>
      <c r="E146" s="22" t="s">
        <v>96</v>
      </c>
      <c r="F146" s="29"/>
      <c r="G146" s="23">
        <v>7550</v>
      </c>
      <c r="H146" s="23">
        <f t="shared" si="2"/>
        <v>3343709.03</v>
      </c>
    </row>
    <row r="147" spans="1:8" s="21" customFormat="1" ht="78.75" customHeight="1" x14ac:dyDescent="0.3">
      <c r="A147" s="20">
        <v>135</v>
      </c>
      <c r="B147" s="26">
        <v>44827</v>
      </c>
      <c r="C147" s="25">
        <v>28106099004</v>
      </c>
      <c r="D147" s="24" t="s">
        <v>110</v>
      </c>
      <c r="E147" s="22" t="s">
        <v>99</v>
      </c>
      <c r="F147" s="29"/>
      <c r="G147" s="23">
        <v>3050</v>
      </c>
      <c r="H147" s="23">
        <f t="shared" si="2"/>
        <v>3340659.03</v>
      </c>
    </row>
    <row r="148" spans="1:8" s="21" customFormat="1" ht="201.75" customHeight="1" x14ac:dyDescent="0.3">
      <c r="A148" s="20">
        <v>136</v>
      </c>
      <c r="B148" s="26">
        <v>44830</v>
      </c>
      <c r="C148" s="25">
        <v>28131233298</v>
      </c>
      <c r="D148" s="24" t="s">
        <v>109</v>
      </c>
      <c r="E148" s="22" t="s">
        <v>250</v>
      </c>
      <c r="F148" s="29"/>
      <c r="G148" s="23">
        <v>1700</v>
      </c>
      <c r="H148" s="23">
        <f t="shared" si="2"/>
        <v>3338959.03</v>
      </c>
    </row>
    <row r="149" spans="1:8" s="21" customFormat="1" ht="100.5" customHeight="1" x14ac:dyDescent="0.3">
      <c r="A149" s="20">
        <v>137</v>
      </c>
      <c r="B149" s="26">
        <v>44830</v>
      </c>
      <c r="C149" s="25" t="s">
        <v>56</v>
      </c>
      <c r="D149" s="24" t="s">
        <v>23</v>
      </c>
      <c r="E149" s="22" t="s">
        <v>112</v>
      </c>
      <c r="F149" s="29"/>
      <c r="G149" s="23">
        <v>7000</v>
      </c>
      <c r="H149" s="23">
        <f t="shared" si="2"/>
        <v>3331959.03</v>
      </c>
    </row>
    <row r="150" spans="1:8" s="37" customFormat="1" ht="180.75" customHeight="1" x14ac:dyDescent="0.3">
      <c r="A150" s="20">
        <v>138</v>
      </c>
      <c r="B150" s="26">
        <v>44830</v>
      </c>
      <c r="C150" s="25" t="s">
        <v>56</v>
      </c>
      <c r="D150" s="24" t="s">
        <v>22</v>
      </c>
      <c r="E150" s="22" t="s">
        <v>216</v>
      </c>
      <c r="F150" s="29"/>
      <c r="G150" s="23">
        <v>47700</v>
      </c>
      <c r="H150" s="23">
        <f t="shared" si="2"/>
        <v>3284259.03</v>
      </c>
    </row>
    <row r="151" spans="1:8" s="37" customFormat="1" ht="101.25" customHeight="1" x14ac:dyDescent="0.3">
      <c r="A151" s="20">
        <v>139</v>
      </c>
      <c r="B151" s="26">
        <v>44830</v>
      </c>
      <c r="C151" s="25">
        <v>28131339888</v>
      </c>
      <c r="D151" s="24" t="s">
        <v>108</v>
      </c>
      <c r="E151" s="22" t="s">
        <v>113</v>
      </c>
      <c r="F151" s="29"/>
      <c r="G151" s="23">
        <v>1200</v>
      </c>
      <c r="H151" s="23">
        <f t="shared" si="2"/>
        <v>3283059.03</v>
      </c>
    </row>
    <row r="152" spans="1:8" s="37" customFormat="1" ht="102" customHeight="1" x14ac:dyDescent="0.3">
      <c r="A152" s="20">
        <v>140</v>
      </c>
      <c r="B152" s="26">
        <v>44830</v>
      </c>
      <c r="C152" s="25">
        <v>28131355762</v>
      </c>
      <c r="D152" s="24" t="s">
        <v>107</v>
      </c>
      <c r="E152" s="22" t="s">
        <v>100</v>
      </c>
      <c r="F152" s="29"/>
      <c r="G152" s="23">
        <v>1200</v>
      </c>
      <c r="H152" s="23">
        <f t="shared" si="2"/>
        <v>3281859.03</v>
      </c>
    </row>
    <row r="153" spans="1:8" s="21" customFormat="1" ht="118.5" customHeight="1" x14ac:dyDescent="0.3">
      <c r="A153" s="20">
        <v>141</v>
      </c>
      <c r="B153" s="26">
        <v>44830</v>
      </c>
      <c r="C153" s="25" t="s">
        <v>56</v>
      </c>
      <c r="D153" s="24" t="s">
        <v>101</v>
      </c>
      <c r="E153" s="22" t="s">
        <v>114</v>
      </c>
      <c r="F153" s="23"/>
      <c r="G153" s="23">
        <v>6150</v>
      </c>
      <c r="H153" s="23">
        <f t="shared" si="2"/>
        <v>3275709.03</v>
      </c>
    </row>
    <row r="154" spans="1:8" s="21" customFormat="1" ht="219" customHeight="1" x14ac:dyDescent="0.3">
      <c r="A154" s="20">
        <v>142</v>
      </c>
      <c r="B154" s="26">
        <v>44830</v>
      </c>
      <c r="C154" s="25">
        <v>28136519441</v>
      </c>
      <c r="D154" s="24" t="s">
        <v>30</v>
      </c>
      <c r="E154" s="22" t="s">
        <v>251</v>
      </c>
      <c r="F154" s="29"/>
      <c r="G154" s="23">
        <v>20905</v>
      </c>
      <c r="H154" s="23">
        <f t="shared" si="2"/>
        <v>3254804.03</v>
      </c>
    </row>
    <row r="155" spans="1:8" s="21" customFormat="1" ht="100.5" customHeight="1" x14ac:dyDescent="0.3">
      <c r="A155" s="20">
        <v>143</v>
      </c>
      <c r="B155" s="26">
        <v>44830</v>
      </c>
      <c r="C155" s="25">
        <v>2813670698</v>
      </c>
      <c r="D155" s="24" t="s">
        <v>66</v>
      </c>
      <c r="E155" s="22" t="s">
        <v>102</v>
      </c>
      <c r="F155" s="29"/>
      <c r="G155" s="23">
        <v>1200</v>
      </c>
      <c r="H155" s="23">
        <f t="shared" si="2"/>
        <v>3253604.03</v>
      </c>
    </row>
    <row r="156" spans="1:8" s="21" customFormat="1" ht="100.5" customHeight="1" x14ac:dyDescent="0.3">
      <c r="A156" s="20">
        <v>144</v>
      </c>
      <c r="B156" s="26">
        <v>44830</v>
      </c>
      <c r="C156" s="25">
        <v>28136697382</v>
      </c>
      <c r="D156" s="24" t="s">
        <v>106</v>
      </c>
      <c r="E156" s="22" t="s">
        <v>103</v>
      </c>
      <c r="F156" s="29"/>
      <c r="G156" s="23">
        <v>1200</v>
      </c>
      <c r="H156" s="23">
        <f t="shared" si="2"/>
        <v>3252404.03</v>
      </c>
    </row>
    <row r="157" spans="1:8" s="21" customFormat="1" ht="100.5" customHeight="1" x14ac:dyDescent="0.3">
      <c r="A157" s="20">
        <v>145</v>
      </c>
      <c r="B157" s="26">
        <v>44830</v>
      </c>
      <c r="C157" s="25">
        <v>28136718734</v>
      </c>
      <c r="D157" s="24" t="s">
        <v>105</v>
      </c>
      <c r="E157" s="22" t="s">
        <v>217</v>
      </c>
      <c r="F157" s="29"/>
      <c r="G157" s="23">
        <v>1200</v>
      </c>
      <c r="H157" s="23">
        <f t="shared" si="2"/>
        <v>3251204.03</v>
      </c>
    </row>
    <row r="158" spans="1:8" s="21" customFormat="1" ht="122.25" customHeight="1" x14ac:dyDescent="0.3">
      <c r="A158" s="20">
        <v>146</v>
      </c>
      <c r="B158" s="26">
        <v>44830</v>
      </c>
      <c r="C158" s="25">
        <v>28136756403</v>
      </c>
      <c r="D158" s="24" t="s">
        <v>104</v>
      </c>
      <c r="E158" s="22" t="s">
        <v>115</v>
      </c>
      <c r="F158" s="29"/>
      <c r="G158" s="23">
        <v>1350</v>
      </c>
      <c r="H158" s="23">
        <f t="shared" si="2"/>
        <v>3249854.03</v>
      </c>
    </row>
    <row r="159" spans="1:8" s="21" customFormat="1" ht="99.75" customHeight="1" x14ac:dyDescent="0.3">
      <c r="A159" s="20">
        <v>147</v>
      </c>
      <c r="B159" s="26">
        <v>44830</v>
      </c>
      <c r="C159" s="25">
        <v>28136822883</v>
      </c>
      <c r="D159" s="24" t="s">
        <v>116</v>
      </c>
      <c r="E159" s="22" t="s">
        <v>117</v>
      </c>
      <c r="F159" s="29"/>
      <c r="G159" s="23">
        <v>1700</v>
      </c>
      <c r="H159" s="23">
        <f t="shared" si="2"/>
        <v>3248154.03</v>
      </c>
    </row>
    <row r="160" spans="1:8" s="21" customFormat="1" ht="161.25" customHeight="1" x14ac:dyDescent="0.3">
      <c r="A160" s="20">
        <v>148</v>
      </c>
      <c r="B160" s="26">
        <v>44831</v>
      </c>
      <c r="C160" s="25">
        <v>28147408317</v>
      </c>
      <c r="D160" s="24" t="s">
        <v>118</v>
      </c>
      <c r="E160" s="22" t="s">
        <v>152</v>
      </c>
      <c r="F160" s="29"/>
      <c r="G160" s="23">
        <v>1350</v>
      </c>
      <c r="H160" s="23">
        <f t="shared" si="2"/>
        <v>3246804.03</v>
      </c>
    </row>
    <row r="161" spans="1:8" s="21" customFormat="1" ht="162.75" customHeight="1" x14ac:dyDescent="0.3">
      <c r="A161" s="20">
        <v>149</v>
      </c>
      <c r="B161" s="26">
        <v>44831</v>
      </c>
      <c r="C161" s="25">
        <v>28147454515</v>
      </c>
      <c r="D161" s="24" t="s">
        <v>119</v>
      </c>
      <c r="E161" s="22" t="s">
        <v>121</v>
      </c>
      <c r="F161" s="29"/>
      <c r="G161" s="23">
        <v>1700</v>
      </c>
      <c r="H161" s="23">
        <f t="shared" si="2"/>
        <v>3245104.03</v>
      </c>
    </row>
    <row r="162" spans="1:8" s="13" customFormat="1" ht="162.75" customHeight="1" x14ac:dyDescent="0.3">
      <c r="A162" s="20">
        <v>150</v>
      </c>
      <c r="B162" s="26">
        <v>44831</v>
      </c>
      <c r="C162" s="25">
        <v>28147484179</v>
      </c>
      <c r="D162" s="24" t="s">
        <v>120</v>
      </c>
      <c r="E162" s="22" t="s">
        <v>122</v>
      </c>
      <c r="F162" s="29"/>
      <c r="G162" s="23">
        <v>1350</v>
      </c>
      <c r="H162" s="23">
        <f t="shared" si="2"/>
        <v>3243754.03</v>
      </c>
    </row>
    <row r="163" spans="1:8" s="21" customFormat="1" ht="103.5" customHeight="1" x14ac:dyDescent="0.3">
      <c r="A163" s="20">
        <v>151</v>
      </c>
      <c r="B163" s="26">
        <v>44832</v>
      </c>
      <c r="C163" s="25" t="s">
        <v>56</v>
      </c>
      <c r="D163" s="24" t="s">
        <v>21</v>
      </c>
      <c r="E163" s="22" t="s">
        <v>142</v>
      </c>
      <c r="F163" s="29"/>
      <c r="G163" s="23">
        <v>10800</v>
      </c>
      <c r="H163" s="23">
        <f t="shared" si="2"/>
        <v>3232954.03</v>
      </c>
    </row>
    <row r="164" spans="1:8" s="21" customFormat="1" ht="103.5" customHeight="1" x14ac:dyDescent="0.3">
      <c r="A164" s="20">
        <v>152</v>
      </c>
      <c r="B164" s="26">
        <v>44832</v>
      </c>
      <c r="C164" s="25" t="s">
        <v>56</v>
      </c>
      <c r="D164" s="24" t="s">
        <v>21</v>
      </c>
      <c r="E164" s="22" t="s">
        <v>143</v>
      </c>
      <c r="F164" s="29"/>
      <c r="G164" s="23">
        <v>13200</v>
      </c>
      <c r="H164" s="23">
        <f t="shared" si="2"/>
        <v>3219754.03</v>
      </c>
    </row>
    <row r="165" spans="1:8" s="21" customFormat="1" ht="103.5" customHeight="1" x14ac:dyDescent="0.3">
      <c r="A165" s="20">
        <v>153</v>
      </c>
      <c r="B165" s="26">
        <v>44832</v>
      </c>
      <c r="C165" s="25" t="s">
        <v>56</v>
      </c>
      <c r="D165" s="24" t="s">
        <v>21</v>
      </c>
      <c r="E165" s="22" t="s">
        <v>144</v>
      </c>
      <c r="F165" s="29"/>
      <c r="G165" s="23">
        <v>7200</v>
      </c>
      <c r="H165" s="23">
        <f t="shared" si="2"/>
        <v>3212554.03</v>
      </c>
    </row>
    <row r="166" spans="1:8" s="37" customFormat="1" ht="183.75" customHeight="1" x14ac:dyDescent="0.3">
      <c r="A166" s="20">
        <v>154</v>
      </c>
      <c r="B166" s="26">
        <v>44832</v>
      </c>
      <c r="C166" s="25" t="s">
        <v>56</v>
      </c>
      <c r="D166" s="24" t="s">
        <v>22</v>
      </c>
      <c r="E166" s="22" t="s">
        <v>266</v>
      </c>
      <c r="F166" s="29"/>
      <c r="G166" s="23">
        <v>49850</v>
      </c>
      <c r="H166" s="23">
        <f t="shared" si="2"/>
        <v>3162704.03</v>
      </c>
    </row>
    <row r="167" spans="1:8" s="13" customFormat="1" ht="140.25" customHeight="1" x14ac:dyDescent="0.3">
      <c r="A167" s="20">
        <v>155</v>
      </c>
      <c r="B167" s="26">
        <v>44834</v>
      </c>
      <c r="C167" s="25">
        <v>28182363634</v>
      </c>
      <c r="D167" s="24" t="s">
        <v>182</v>
      </c>
      <c r="E167" s="22" t="s">
        <v>252</v>
      </c>
      <c r="F167" s="29"/>
      <c r="G167" s="23">
        <v>20469.25</v>
      </c>
      <c r="H167" s="23">
        <f t="shared" si="2"/>
        <v>3142234.78</v>
      </c>
    </row>
    <row r="168" spans="1:8" s="13" customFormat="1" ht="119.25" customHeight="1" x14ac:dyDescent="0.3">
      <c r="A168" s="20">
        <v>156</v>
      </c>
      <c r="B168" s="26">
        <v>44834</v>
      </c>
      <c r="C168" s="25">
        <v>28182226196</v>
      </c>
      <c r="D168" s="24" t="s">
        <v>153</v>
      </c>
      <c r="E168" s="22" t="s">
        <v>253</v>
      </c>
      <c r="F168" s="29"/>
      <c r="G168" s="23">
        <v>3000</v>
      </c>
      <c r="H168" s="23">
        <f t="shared" si="2"/>
        <v>3139234.78</v>
      </c>
    </row>
    <row r="169" spans="1:8" s="13" customFormat="1" ht="96.75" customHeight="1" x14ac:dyDescent="0.3">
      <c r="A169" s="20">
        <v>157</v>
      </c>
      <c r="B169" s="26">
        <v>44834</v>
      </c>
      <c r="C169" s="25">
        <v>28182226196</v>
      </c>
      <c r="D169" s="24" t="s">
        <v>82</v>
      </c>
      <c r="E169" s="22" t="s">
        <v>154</v>
      </c>
      <c r="F169" s="29"/>
      <c r="G169" s="23">
        <v>4720</v>
      </c>
      <c r="H169" s="23">
        <f t="shared" si="2"/>
        <v>3134514.78</v>
      </c>
    </row>
    <row r="170" spans="1:8" s="21" customFormat="1" ht="139.5" customHeight="1" x14ac:dyDescent="0.3">
      <c r="A170" s="20">
        <v>158</v>
      </c>
      <c r="B170" s="26">
        <v>44834</v>
      </c>
      <c r="C170" s="25">
        <v>28182583612</v>
      </c>
      <c r="D170" s="24" t="s">
        <v>51</v>
      </c>
      <c r="E170" s="22" t="s">
        <v>218</v>
      </c>
      <c r="F170" s="29"/>
      <c r="G170" s="23">
        <v>4475.6099999999997</v>
      </c>
      <c r="H170" s="23">
        <f t="shared" si="2"/>
        <v>3130039.17</v>
      </c>
    </row>
    <row r="171" spans="1:8" s="13" customFormat="1" ht="103.5" customHeight="1" x14ac:dyDescent="0.3">
      <c r="A171" s="20">
        <v>159</v>
      </c>
      <c r="B171" s="26">
        <v>44834</v>
      </c>
      <c r="C171" s="25">
        <v>28182614424</v>
      </c>
      <c r="D171" s="24" t="s">
        <v>82</v>
      </c>
      <c r="E171" s="22" t="s">
        <v>219</v>
      </c>
      <c r="F171" s="29"/>
      <c r="G171" s="23">
        <v>8749.99</v>
      </c>
      <c r="H171" s="23">
        <f t="shared" si="2"/>
        <v>3121289.1799999997</v>
      </c>
    </row>
    <row r="172" spans="1:8" s="1" customFormat="1" ht="101.25" x14ac:dyDescent="0.3">
      <c r="A172" s="20">
        <v>160</v>
      </c>
      <c r="B172" s="26">
        <v>44834</v>
      </c>
      <c r="C172" s="25">
        <v>28182614424</v>
      </c>
      <c r="D172" s="24" t="s">
        <v>31</v>
      </c>
      <c r="E172" s="22" t="s">
        <v>183</v>
      </c>
      <c r="F172" s="29"/>
      <c r="G172" s="23">
        <v>2000</v>
      </c>
      <c r="H172" s="23">
        <f t="shared" si="2"/>
        <v>3119289.1799999997</v>
      </c>
    </row>
    <row r="173" spans="1:8" s="21" customFormat="1" ht="100.5" customHeight="1" x14ac:dyDescent="0.3">
      <c r="A173" s="20">
        <v>161</v>
      </c>
      <c r="B173" s="26">
        <v>44834</v>
      </c>
      <c r="C173" s="25">
        <v>28182707170</v>
      </c>
      <c r="D173" s="24" t="s">
        <v>67</v>
      </c>
      <c r="E173" s="22" t="s">
        <v>155</v>
      </c>
      <c r="F173" s="29"/>
      <c r="G173" s="23">
        <v>1200</v>
      </c>
      <c r="H173" s="23">
        <f t="shared" si="2"/>
        <v>3118089.1799999997</v>
      </c>
    </row>
    <row r="174" spans="1:8" s="21" customFormat="1" ht="100.5" customHeight="1" x14ac:dyDescent="0.3">
      <c r="A174" s="20">
        <v>162</v>
      </c>
      <c r="B174" s="26">
        <v>44834</v>
      </c>
      <c r="C174" s="25">
        <v>28182748944</v>
      </c>
      <c r="D174" s="24" t="s">
        <v>192</v>
      </c>
      <c r="E174" s="22" t="s">
        <v>156</v>
      </c>
      <c r="F174" s="29"/>
      <c r="G174" s="23">
        <v>1200</v>
      </c>
      <c r="H174" s="23">
        <f t="shared" si="2"/>
        <v>3116889.1799999997</v>
      </c>
    </row>
    <row r="175" spans="1:8" s="37" customFormat="1" ht="102" customHeight="1" x14ac:dyDescent="0.3">
      <c r="A175" s="20">
        <v>163</v>
      </c>
      <c r="B175" s="26">
        <v>44834</v>
      </c>
      <c r="C175" s="25">
        <v>28182774075</v>
      </c>
      <c r="D175" s="24" t="s">
        <v>107</v>
      </c>
      <c r="E175" s="22" t="s">
        <v>157</v>
      </c>
      <c r="F175" s="29"/>
      <c r="G175" s="23">
        <v>1200</v>
      </c>
      <c r="H175" s="23">
        <f t="shared" si="2"/>
        <v>3115689.1799999997</v>
      </c>
    </row>
    <row r="176" spans="1:8" s="37" customFormat="1" ht="102" customHeight="1" x14ac:dyDescent="0.3">
      <c r="A176" s="20">
        <v>164</v>
      </c>
      <c r="B176" s="26">
        <v>44834</v>
      </c>
      <c r="C176" s="25">
        <v>28182807757</v>
      </c>
      <c r="D176" s="24" t="s">
        <v>158</v>
      </c>
      <c r="E176" s="22" t="s">
        <v>159</v>
      </c>
      <c r="F176" s="29"/>
      <c r="G176" s="23">
        <v>1200</v>
      </c>
      <c r="H176" s="23">
        <f t="shared" si="2"/>
        <v>3114489.1799999997</v>
      </c>
    </row>
    <row r="177" spans="1:8" s="13" customFormat="1" ht="81" customHeight="1" x14ac:dyDescent="0.3">
      <c r="A177" s="20">
        <v>165</v>
      </c>
      <c r="B177" s="26">
        <v>44834</v>
      </c>
      <c r="C177" s="25">
        <v>28182833706</v>
      </c>
      <c r="D177" s="24" t="s">
        <v>82</v>
      </c>
      <c r="E177" s="22" t="s">
        <v>184</v>
      </c>
      <c r="F177" s="29"/>
      <c r="G177" s="23">
        <v>4130</v>
      </c>
      <c r="H177" s="23">
        <f t="shared" si="2"/>
        <v>3110359.1799999997</v>
      </c>
    </row>
    <row r="178" spans="1:8" s="21" customFormat="1" ht="79.5" customHeight="1" x14ac:dyDescent="0.3">
      <c r="A178" s="20">
        <v>166</v>
      </c>
      <c r="B178" s="26">
        <v>44834</v>
      </c>
      <c r="C178" s="25">
        <v>28188579641</v>
      </c>
      <c r="D178" s="24" t="s">
        <v>27</v>
      </c>
      <c r="E178" s="22" t="s">
        <v>254</v>
      </c>
      <c r="F178" s="29"/>
      <c r="G178" s="23">
        <v>47500</v>
      </c>
      <c r="H178" s="23">
        <f t="shared" si="2"/>
        <v>3062859.1799999997</v>
      </c>
    </row>
    <row r="179" spans="1:8" s="13" customFormat="1" ht="83.25" customHeight="1" x14ac:dyDescent="0.3">
      <c r="A179" s="20">
        <v>167</v>
      </c>
      <c r="B179" s="26">
        <v>44834</v>
      </c>
      <c r="C179" s="25" t="s">
        <v>56</v>
      </c>
      <c r="D179" s="24" t="s">
        <v>160</v>
      </c>
      <c r="E179" s="22" t="s">
        <v>185</v>
      </c>
      <c r="F179" s="29"/>
      <c r="G179" s="23">
        <v>4400</v>
      </c>
      <c r="H179" s="23">
        <f t="shared" si="2"/>
        <v>3058459.1799999997</v>
      </c>
    </row>
    <row r="180" spans="1:8" s="13" customFormat="1" ht="83.25" customHeight="1" x14ac:dyDescent="0.3">
      <c r="A180" s="20">
        <v>168</v>
      </c>
      <c r="B180" s="26">
        <v>44834</v>
      </c>
      <c r="C180" s="25" t="s">
        <v>56</v>
      </c>
      <c r="D180" s="24" t="s">
        <v>160</v>
      </c>
      <c r="E180" s="22" t="s">
        <v>186</v>
      </c>
      <c r="F180" s="29"/>
      <c r="G180" s="23">
        <v>5550</v>
      </c>
      <c r="H180" s="23">
        <f t="shared" si="2"/>
        <v>3052909.1799999997</v>
      </c>
    </row>
    <row r="181" spans="1:8" s="13" customFormat="1" ht="44.25" customHeight="1" x14ac:dyDescent="0.3">
      <c r="A181" s="20">
        <v>169</v>
      </c>
      <c r="B181" s="26">
        <v>44834</v>
      </c>
      <c r="C181" s="25" t="s">
        <v>14</v>
      </c>
      <c r="D181" s="24" t="s">
        <v>24</v>
      </c>
      <c r="E181" s="22" t="s">
        <v>187</v>
      </c>
      <c r="F181" s="29"/>
      <c r="G181" s="23">
        <v>2913.78</v>
      </c>
      <c r="H181" s="23">
        <f t="shared" si="2"/>
        <v>3049995.4</v>
      </c>
    </row>
    <row r="182" spans="1:8" s="13" customFormat="1" ht="44.25" customHeight="1" x14ac:dyDescent="0.3">
      <c r="A182" s="20">
        <v>170</v>
      </c>
      <c r="B182" s="26">
        <v>44834</v>
      </c>
      <c r="C182" s="25" t="s">
        <v>14</v>
      </c>
      <c r="D182" s="24" t="s">
        <v>11</v>
      </c>
      <c r="E182" s="22" t="s">
        <v>188</v>
      </c>
      <c r="F182" s="29"/>
      <c r="G182" s="27">
        <v>175</v>
      </c>
      <c r="H182" s="23">
        <f t="shared" si="2"/>
        <v>3049820.4</v>
      </c>
    </row>
    <row r="183" spans="1:8" s="1" customFormat="1" ht="57.75" customHeight="1" x14ac:dyDescent="0.35">
      <c r="A183" s="20"/>
      <c r="B183" s="7"/>
      <c r="C183" s="57" t="s">
        <v>255</v>
      </c>
      <c r="D183" s="58"/>
      <c r="E183" s="6" t="s">
        <v>15</v>
      </c>
      <c r="F183" s="19">
        <f>SUM(F14:F182)</f>
        <v>3402.4</v>
      </c>
      <c r="G183" s="19">
        <f>SUM(G14:G182)</f>
        <v>1897806.07</v>
      </c>
      <c r="H183" s="19">
        <f>SUM(H182)</f>
        <v>3049820.4</v>
      </c>
    </row>
    <row r="186" spans="1:8" x14ac:dyDescent="0.35">
      <c r="A186"/>
      <c r="B186"/>
      <c r="C186"/>
      <c r="D186"/>
      <c r="F186" s="17"/>
      <c r="G186" s="38"/>
    </row>
    <row r="187" spans="1:8" x14ac:dyDescent="0.35">
      <c r="A187"/>
      <c r="B187"/>
      <c r="C187"/>
      <c r="D187"/>
      <c r="F187" s="17"/>
      <c r="G187" s="38"/>
    </row>
    <row r="188" spans="1:8" x14ac:dyDescent="0.35">
      <c r="C188" s="4"/>
      <c r="E188" s="39"/>
      <c r="G188" s="40"/>
      <c r="H188" s="41"/>
    </row>
    <row r="189" spans="1:8" ht="24.75" thickBot="1" x14ac:dyDescent="0.4">
      <c r="A189" s="59"/>
      <c r="B189" s="59"/>
      <c r="C189" s="59"/>
      <c r="D189" s="59"/>
      <c r="E189" s="42"/>
      <c r="F189" s="60"/>
      <c r="G189" s="60"/>
      <c r="H189" s="60"/>
    </row>
    <row r="190" spans="1:8" ht="24" x14ac:dyDescent="0.35">
      <c r="A190" s="53" t="s">
        <v>256</v>
      </c>
      <c r="B190" s="53"/>
      <c r="C190" s="53"/>
      <c r="D190" s="53"/>
      <c r="E190" s="43"/>
      <c r="F190" s="54" t="s">
        <v>257</v>
      </c>
      <c r="G190" s="54"/>
      <c r="H190" s="54"/>
    </row>
    <row r="191" spans="1:8" ht="24" x14ac:dyDescent="0.35">
      <c r="A191" s="55" t="s">
        <v>258</v>
      </c>
      <c r="B191" s="55"/>
      <c r="C191" s="55"/>
      <c r="D191" s="55"/>
      <c r="E191" s="43"/>
      <c r="F191" s="56" t="s">
        <v>259</v>
      </c>
      <c r="G191" s="56"/>
      <c r="H191" s="56"/>
    </row>
    <row r="192" spans="1:8" ht="24" x14ac:dyDescent="0.35">
      <c r="A192" s="55" t="s">
        <v>260</v>
      </c>
      <c r="B192" s="55"/>
      <c r="C192" s="55"/>
      <c r="D192" s="55"/>
      <c r="E192" s="43"/>
      <c r="F192" s="56" t="s">
        <v>261</v>
      </c>
      <c r="G192" s="56"/>
      <c r="H192" s="56"/>
    </row>
    <row r="193" spans="1:8" ht="24" x14ac:dyDescent="0.35">
      <c r="A193" s="35"/>
      <c r="B193" s="35"/>
      <c r="C193" s="35"/>
      <c r="D193" s="35"/>
      <c r="E193" s="43"/>
      <c r="F193" s="36"/>
      <c r="G193" s="36"/>
      <c r="H193" s="36"/>
    </row>
    <row r="194" spans="1:8" ht="24" x14ac:dyDescent="0.35">
      <c r="A194" s="35"/>
      <c r="B194" s="35"/>
      <c r="C194" s="35"/>
      <c r="D194" s="35"/>
      <c r="E194" s="43"/>
      <c r="F194" s="36"/>
      <c r="G194" s="36"/>
      <c r="H194" s="36"/>
    </row>
    <row r="195" spans="1:8" ht="24" x14ac:dyDescent="0.35">
      <c r="A195" s="35"/>
      <c r="B195" s="35"/>
      <c r="C195" s="35"/>
      <c r="D195" s="35"/>
      <c r="E195" s="43"/>
      <c r="F195" s="36"/>
      <c r="G195" s="36"/>
      <c r="H195" s="36"/>
    </row>
    <row r="196" spans="1:8" ht="24" x14ac:dyDescent="0.35">
      <c r="A196" s="35"/>
      <c r="B196" s="35"/>
      <c r="C196" s="35"/>
      <c r="D196" s="35"/>
      <c r="E196" s="43"/>
      <c r="F196" s="36"/>
      <c r="G196" s="36"/>
      <c r="H196" s="36"/>
    </row>
    <row r="197" spans="1:8" ht="24" x14ac:dyDescent="0.35">
      <c r="A197" s="35"/>
      <c r="B197" s="35"/>
      <c r="C197" s="35"/>
      <c r="D197" s="35"/>
      <c r="E197" s="43"/>
      <c r="F197" s="36"/>
      <c r="G197" s="36"/>
      <c r="H197" s="36"/>
    </row>
    <row r="198" spans="1:8" ht="24" x14ac:dyDescent="0.35">
      <c r="A198" s="35"/>
      <c r="B198" s="35"/>
      <c r="C198" s="35"/>
      <c r="D198" s="35"/>
      <c r="E198" s="43"/>
      <c r="F198" s="36"/>
      <c r="G198" s="36"/>
      <c r="H198" s="36"/>
    </row>
    <row r="199" spans="1:8" ht="24" x14ac:dyDescent="0.35">
      <c r="A199" s="44"/>
      <c r="B199" s="45"/>
      <c r="C199" s="44"/>
      <c r="D199" s="46"/>
      <c r="E199" s="43"/>
      <c r="F199" s="44"/>
      <c r="G199" s="44"/>
      <c r="H199" s="44"/>
    </row>
    <row r="200" spans="1:8" ht="24.75" thickBot="1" x14ac:dyDescent="0.4">
      <c r="A200" s="44"/>
      <c r="B200" s="47"/>
      <c r="C200" s="47"/>
      <c r="D200" s="48"/>
      <c r="E200" s="49"/>
      <c r="F200" s="50"/>
      <c r="G200" s="47"/>
      <c r="H200" s="50"/>
    </row>
    <row r="201" spans="1:8" ht="24" x14ac:dyDescent="0.35">
      <c r="A201" s="44"/>
      <c r="B201" s="47"/>
      <c r="C201" s="47"/>
      <c r="D201" s="48"/>
      <c r="E201" s="51" t="s">
        <v>262</v>
      </c>
      <c r="F201" s="50"/>
      <c r="G201" s="47"/>
      <c r="H201" s="50"/>
    </row>
    <row r="202" spans="1:8" ht="24" x14ac:dyDescent="0.35">
      <c r="A202" s="44"/>
      <c r="B202" s="47"/>
      <c r="C202" s="47"/>
      <c r="D202" s="48"/>
      <c r="E202" s="52" t="s">
        <v>263</v>
      </c>
      <c r="F202" s="50"/>
      <c r="G202" s="47"/>
      <c r="H202" s="50"/>
    </row>
  </sheetData>
  <mergeCells count="15">
    <mergeCell ref="C183:D183"/>
    <mergeCell ref="A189:D189"/>
    <mergeCell ref="F189:H189"/>
    <mergeCell ref="A7:I7"/>
    <mergeCell ref="A6:I6"/>
    <mergeCell ref="A8:I8"/>
    <mergeCell ref="A9:I9"/>
    <mergeCell ref="A10:I10"/>
    <mergeCell ref="B11:D11"/>
    <mergeCell ref="A190:D190"/>
    <mergeCell ref="F190:H190"/>
    <mergeCell ref="A191:D191"/>
    <mergeCell ref="F191:H191"/>
    <mergeCell ref="A192:D192"/>
    <mergeCell ref="F192:H192"/>
  </mergeCells>
  <pageMargins left="0.31496062992125984" right="0.31496062992125984" top="0.35433070866141736" bottom="0.35433070866141736" header="0.31496062992125984" footer="0.31496062992125984"/>
  <pageSetup scale="36" orientation="portrait" r:id="rId1"/>
  <headerFooter>
    <oddFooter>&amp;C&amp;"+,Negrita Cursiva"&amp;20Página &amp;P De 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vt:lpstr>
      <vt:lpstr>D!Área_de_impresión</vt:lpstr>
      <vt:lpstr>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2022-10-06T14:56:10Z</cp:lastPrinted>
  <dcterms:created xsi:type="dcterms:W3CDTF">2015-05-19T13:34:08Z</dcterms:created>
  <dcterms:modified xsi:type="dcterms:W3CDTF">2022-10-06T14:56:11Z</dcterms:modified>
</cp:coreProperties>
</file>