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I" sheetId="106" r:id="rId1"/>
  </sheets>
  <definedNames>
    <definedName name="_xlnm.Print_Area" localSheetId="0">I!$A$1:$H$153</definedName>
    <definedName name="_xlnm.Print_Titles" localSheetId="0">I!$1:$12</definedName>
  </definedNames>
  <calcPr calcId="145621"/>
</workbook>
</file>

<file path=xl/calcChain.xml><?xml version="1.0" encoding="utf-8"?>
<calcChain xmlns="http://schemas.openxmlformats.org/spreadsheetml/2006/main">
  <c r="G131" i="106" l="1"/>
  <c r="H14" i="106" l="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97" i="106" s="1"/>
  <c r="H98" i="106" s="1"/>
  <c r="H99" i="106" s="1"/>
  <c r="H100" i="106" s="1"/>
  <c r="H101" i="106" s="1"/>
  <c r="H102" i="106" s="1"/>
  <c r="H103" i="106" s="1"/>
  <c r="H104" i="106" s="1"/>
  <c r="H105" i="106" s="1"/>
  <c r="H106" i="106" s="1"/>
  <c r="H107" i="106" s="1"/>
  <c r="H108" i="106" s="1"/>
  <c r="H109" i="106" s="1"/>
  <c r="H110" i="106" s="1"/>
  <c r="H111" i="106" s="1"/>
  <c r="H112" i="106" s="1"/>
  <c r="H113" i="106" s="1"/>
  <c r="H114" i="106" s="1"/>
  <c r="H115" i="106" s="1"/>
  <c r="H116" i="106" s="1"/>
  <c r="H117" i="106" s="1"/>
  <c r="H118" i="106" s="1"/>
  <c r="H119" i="106" s="1"/>
  <c r="H120" i="106" s="1"/>
  <c r="H121" i="106" s="1"/>
  <c r="H122" i="106" s="1"/>
  <c r="H123" i="106" s="1"/>
  <c r="H124" i="106" s="1"/>
  <c r="H125" i="106" s="1"/>
  <c r="H126" i="106" s="1"/>
  <c r="H127" i="106" s="1"/>
  <c r="H129" i="106" s="1"/>
  <c r="H130" i="106" s="1"/>
  <c r="F131" i="106" l="1"/>
  <c r="H131" i="106" l="1"/>
</calcChain>
</file>

<file path=xl/sharedStrings.xml><?xml version="1.0" encoding="utf-8"?>
<sst xmlns="http://schemas.openxmlformats.org/spreadsheetml/2006/main" count="352" uniqueCount="245">
  <si>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</si>
  <si>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</si>
  <si>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</si>
  <si>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</si>
  <si>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</si>
  <si>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</si>
  <si>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</si>
  <si>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</si>
  <si>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</si>
  <si>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</si>
  <si>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</si>
  <si>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</si>
  <si>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</si>
  <si>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</si>
  <si>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</si>
  <si>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</si>
  <si>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</si>
  <si>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</si>
  <si>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</si>
  <si>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</si>
  <si>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</si>
  <si>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Nomina Masiva al Personal del Departamento de Fiscalización</t>
  </si>
  <si>
    <t>D.G.I.I.- Art. 12 Ley 288-04</t>
  </si>
  <si>
    <t>Nelson Alcides Minyety Sánchez</t>
  </si>
  <si>
    <t>Consorcio de Tarjetas Dominicanas, 
S. A</t>
  </si>
  <si>
    <t>Francisco Gerardo Herrera Pérez</t>
  </si>
  <si>
    <t>Rubert Augusto Alcántara Hernández</t>
  </si>
  <si>
    <t>Edson Oscar Reyes Novas</t>
  </si>
  <si>
    <t>Samuel Antonio Lorenzo Jiménez</t>
  </si>
  <si>
    <t>Ramón Antonio Pérez Espinal</t>
  </si>
  <si>
    <t>Edwin Efraín Mora González</t>
  </si>
  <si>
    <t>Edwin Efrain Mora González</t>
  </si>
  <si>
    <t>Raúl Sánchez Mejía</t>
  </si>
  <si>
    <t>Correspondiente al Mes de Julio 2023</t>
  </si>
  <si>
    <t>Balance Conciliado al 30-06-23</t>
  </si>
  <si>
    <t>Cargos por Impuestos del 0.015%, según la Ley 288-04, 
correspondientes al Mes de Julio de 2023.</t>
  </si>
  <si>
    <t>Cargos y Comisiones Bancarias, correspondientes  al 
Mes de Julio de 2023.</t>
  </si>
  <si>
    <t>586916420</t>
  </si>
  <si>
    <t>586916419</t>
  </si>
  <si>
    <t>N/M</t>
  </si>
  <si>
    <t>Choferes y Auxiliares de Distribución
de Santiago</t>
  </si>
  <si>
    <t>31324123558</t>
  </si>
  <si>
    <t>Gadintermec, S. R. L.</t>
  </si>
  <si>
    <t>Luis Enmanuel Gamborena Simo</t>
  </si>
  <si>
    <t>31302447020</t>
  </si>
  <si>
    <t>31302462839</t>
  </si>
  <si>
    <t>31302488548</t>
  </si>
  <si>
    <t>Benito Antonio Camacho Moscoso</t>
  </si>
  <si>
    <t>31372506279</t>
  </si>
  <si>
    <t>Sixta Altagracia Abad Moreno</t>
  </si>
  <si>
    <t>31374389327</t>
  </si>
  <si>
    <t>31374422974</t>
  </si>
  <si>
    <t>31374495744</t>
  </si>
  <si>
    <t>Armando Rafael del Rosario Arredondo</t>
  </si>
  <si>
    <t>31374519330</t>
  </si>
  <si>
    <t>31374536991</t>
  </si>
  <si>
    <t>José Herrera</t>
  </si>
  <si>
    <t>31464850429</t>
  </si>
  <si>
    <t>Nomina Masiva al Personal de la División de Mejora y condicionamiento Físico</t>
  </si>
  <si>
    <t>31278756963</t>
  </si>
  <si>
    <t>31280786884</t>
  </si>
  <si>
    <t>31280808772</t>
  </si>
  <si>
    <t>312808225648</t>
  </si>
  <si>
    <t>31280843797</t>
  </si>
  <si>
    <t>31280861994</t>
  </si>
  <si>
    <t>31280876170</t>
  </si>
  <si>
    <t>31280896864</t>
  </si>
  <si>
    <t>31406108843</t>
  </si>
  <si>
    <t>Mercedes Valdez Contreras</t>
  </si>
  <si>
    <t>Nomina Masiva al Personal del Departamento Financiero</t>
  </si>
  <si>
    <t>Nomina Masiva al Personal de la Dirección General</t>
  </si>
  <si>
    <t>31407135178</t>
  </si>
  <si>
    <t>31407166867</t>
  </si>
  <si>
    <t>Ariel De Los Santos Brito</t>
  </si>
  <si>
    <t>Pablo Rafael Morales De La Cruz</t>
  </si>
  <si>
    <t>31409745959</t>
  </si>
  <si>
    <t>31409762472</t>
  </si>
  <si>
    <t>Luis Nicolás Santiago Lora</t>
  </si>
  <si>
    <t>31469920563</t>
  </si>
  <si>
    <t>31469972197</t>
  </si>
  <si>
    <t>Anselmo Alejandro Medrano y Medrano</t>
  </si>
  <si>
    <t>31475356005</t>
  </si>
  <si>
    <t>31475379763</t>
  </si>
  <si>
    <t>31475440953</t>
  </si>
  <si>
    <t>31475457445</t>
  </si>
  <si>
    <t>31475479336</t>
  </si>
  <si>
    <t>31475498803</t>
  </si>
  <si>
    <t>31475520451</t>
  </si>
  <si>
    <t>Manuel De Los Santos Reyes</t>
  </si>
  <si>
    <t>31475539660</t>
  </si>
  <si>
    <t>567928861</t>
  </si>
  <si>
    <t>587695716</t>
  </si>
  <si>
    <t>567928862</t>
  </si>
  <si>
    <t>Sobrante de la Transferencia a Terceros No. 31343546894, por concepto de recarga de combustible, realizada a favor de Benito Antonio Camacho Moscoso, en fecha 14-07-23, por un valor total de RD$3,600.00 (Expediente No. 00659)</t>
  </si>
  <si>
    <t>532062624</t>
  </si>
  <si>
    <t>531247470</t>
  </si>
  <si>
    <t>Sobrante de la Transferencia a Terceros No. 31475356005, por concepto de compra de alimentos crudos, realizada a favor de Sixta Altagracia Abad Moreno, en fecha 27-07-23, por un valor total de RD$18,000.00 (Expediente No. 00712)</t>
  </si>
  <si>
    <t>Pago de Viáticos, al personal de la Dirección de Farmacias del Pueblo, que estuvo trasladándose desde la Sede Central de Santo Domingo, hacia las Provincias de Independencia y Bahoruco, con la finalidad de realizar un recorrido de inspección de seis (6) Farmacias del Pueblo, junto a un personal del Ministerio de Salud Pública, correspondiente 
al día 01 de Junio del año en curso.</t>
  </si>
  <si>
    <t>Pago de Viáticos, al personal de la Dirección de Farmacias del Pueblo, que estuvo trasladándose desde distintas Provincias de la Zona Norte del país, hacia la Sede Central de Santo Domingo, con la finalizad de realizar la entrega de documentos relativos a sus labores, tales como Pedidos, Inventarios, etc., correspondiente a los días 05, 08, 10 y 12 de Mayo del año en curso.</t>
  </si>
  <si>
    <t>Pago de Viáticos, al personal del Departamento de Ingeniería e Infraestructura, que estuvo realizando labores de: Conexión de energía eléctrica, instalación de letreros y señalización, instalación de accesorios de baño, evaluación de cámara séptica, reubicación de altura de controles de abanico e interruptores de techo, en la FP Hipólito Billini; instalación de inversor, aire acondicionado, counter, letreros y anaqueles, en la FP Bohío Viejo; instalación de puerta en la FP Sabana Larga,  entre otros; todas estas labores fueron realizadas en las Farmacias del Pueblo de las Provincias de Dajabon y Monte Cristi, correspondiente a los días 17 y 19 de Mayo del año en curso.</t>
  </si>
  <si>
    <t>Pago de Viáticos, al personal de la Dirección de Farmacias del Pueblo, que estuvo trasladándose desde distintas Provincias de la Zona Norte del país, hacia la Sede Central de Santo Domingo, con la finalizad de realizar la entrega de documentos relativos a sus labores, tales como Pedidos, Inventarios, etc., correspondiente a los días 15, 16, 18 y 19 de Mayo del año en curso.</t>
  </si>
  <si>
    <t>Pago de Viáticos, al personal de la Dirección de Farmacias del Pueblo, que estuvo trasladándose desde distintas Provincias de la Zona Norte del país, hacia la Sede Central de Santo Domingo, con la finalizad de realizar la entrega de documentos relativos a sus labores, tales como Pedidos, Inventarios, etc., correspondiente a los días 04, 11, 12, 14, 17, 18 y 20 de Abril del año en curso.</t>
  </si>
  <si>
    <t>Pago de Viáticos, al personal de la Dirección Administrativa Financiera (Departamento Administrativo), que estuvo realizando labores de Supervisión, en el Almacén Regional Norte de la Provincia de Santiago,  correspondiente a los días 19 y 20 de Junio del presente año.</t>
  </si>
  <si>
    <t>Pago Servicio de Mantenimiento Preventivo y Correctivo, requerido por el Departamento de Compras y Contrataciones, para ser realizado a la unidad vehicular Camioneta Mazda BT-50, Año 2023, Placa PP795375, asignada al Director de Farmacias del Pueblo, según comunicación No. DT 119-23, realizada en fecha 19-06-23, por el Encargado de la División de Transportación.</t>
  </si>
  <si>
    <t>Pago de Viáticos, al personal de la Dirección de Farmacias del Pueblo, que estuvo trasladándose desde la Sede Central de Santo Domingo, hacia la Provincia de San Pedro de Macorís, en compañía de las autoridades de los Distritos Municipales de Los Llanos y Guayacanes, con la finalidad de buscar soluciones conjuntas, de temas referentes a las Farmacias del Pueblo de la provincia referida, correspondiente al día 09 de Junio del presente año.</t>
  </si>
  <si>
    <t>Pago de Viáticos, al personal de la Dirección de Farmacias del Pueblo, que estuvo trasladándose desde la Sede Central de Santo Domingo, hacia la Provincia de Valverde Mao, con la finalidad de participar en un Programa de Capacitacion, dirigido a los Coordinadores, Supervisores
y Farmacéuticos de la Zona, a fin de optimizar la gestión de la Red Nacional de Farmacias del Pueblo,  correspondiente a los días 22 y 23 de Junio del año en curso.</t>
  </si>
  <si>
    <t>Nomina Masiva al Personal de la División de Mejora y Acondicionamiento Físico</t>
  </si>
  <si>
    <t>Nomina Masiva al Personal de la Dirección de Planificación y Desarrollo</t>
  </si>
  <si>
    <t>Pago de Viáticos, al personal de la Dirección de Planificación y Desarrollo, que  estuvo trasladándose desde la Sede Central de Santo Domingo, hacia la Zona Nordeste del país, con la finalidad de realizar la Encuesta de Satisfacción Ciudadana, en las Farmacias del Pueblo de la zona referida, correspondiente al día 12 de Julio del presente año.</t>
  </si>
  <si>
    <t>Pago de Viáticos, al personal de la Dirección de Farmacias del Pueblo, que estuvo trasladándose desde la Sede Central de Santo Domingo, hacia la Provincia de Santiago, a impartir una Capacitacion dirigida a los Coordinadores, Supervisores y Farmacéuticos, a fin de optimizar la Gestión de la Red de Farmacias del Pueblo, correspondiente a los días 28 y 29 de Junio del año en curso.</t>
  </si>
  <si>
    <t>Pago de Viáticos, al personal de la Dirección de Farmacias del Pueblo, que estuvo trasladándose desde distintas Provincias de la Zona Este del país, hacia la Sede Central de Santo Domingo, con la finalizad de realizar la entrega de documentos relativos a sus labores, tales como Pedidos, Inventarios, etc., correspondiente a los días 10, 11, 12 y 15 de Mayo del año en curso.</t>
  </si>
  <si>
    <t>Pago de Viáticos, al personal de la Dirección de Farmacias del Pueblo, que estuvo trasladándose desde la Sede Central de Santo Domingo, hacia la Provincia Duarte (San Francisco de Macorís), con la finalidad de impartir una Capacitacion dirigida a los Coordinadores, Supervisores y Farmacéuticos, con el fin de optimizar la Gestión de la Red de Farmacias del Pueblo, correspondiente al día 07 de Junio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</si>
  <si>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Puerto Plata, Santo Domingo (La Monumental, Ciudad Salud y Los Alcarrizos), Dajabon, Duarte, La Vega, Hermanas Mirabal y Espaillat, correspondiente a los días 04 y 28 de Abril y a los días 03, 04, 05, 08, 09, 10,  y 11 de Mayo del año en curso.</t>
  </si>
  <si>
    <t>Pago de Viáticos, al personal del Departamento de Ingeniería e Infraestructura, que estuvo realizando labores de: Trabajos de Retiro de equipos del curso de Capacitacion, junto al Departamento de Comunicaciones, en la Gobernación Provincial de La Vega; desbloqueo de caja fuerte digital y entrega de activo fijo; mantenimiento de techo e instalación de letrero hospitalario; mantenimiento de pintura en la parte interior y frontal y limpieza de abanico en la FP Campamento 16 de Agosto; instalación de aire acondicionado en la FP Hospital Regional Taiwán, entre otros; todas estas labores fueron realizadas en las Farmacias del Pueblo de las Provincias de La Vega, Azua, San Juan y Pedro Brand, correspondiente a los días 02, 27, 28, 29 y 30 de Junio del año en curso.</t>
  </si>
  <si>
    <t>Pago de Viáticos, al personal de la División de Control de Bienes, que estuvo trasladándose desde la Sede Central de Santo Domingo, con la finalidad de realizar auditoria en las Farmacias del Pueblo de la Provincia Espaillat (Moca), correspondiente a los días del 24 al 29 del mes de Julio del año en curso.</t>
  </si>
  <si>
    <t>Máximo David Helena</t>
  </si>
  <si>
    <t>Pago de Viáticos, al personal del Departamento de Comunicaciones, que estuvo brindando asistencia en la Capacitacion Regional de la Dirección de Farmacias del Pueblo, dirigida a los Coordinadores, Supervisores y Farmacéuticos, realizada en la Provincia de San Francisco de Macorís, correspondiente  al día 07 de Junio del presente año.-</t>
  </si>
  <si>
    <t>Nomina Masiva al Personal del Departamento Financiero y la División de Control de Bienes</t>
  </si>
  <si>
    <t>Pago de Viáticos, al personal de la Dirección General, que estuvo trasladándose desde la Sede Central de Santo Domingo, hacia la Provincia de La Vega, con la finalidad de brindar apoyo a la Capacitacion Regional dirigida a los Coordinadores, Supervisores y Farmacéuticos, realizada en la provincia referida, correspondiente al día 01 de Junio del año en curso.</t>
  </si>
  <si>
    <t>Jose Andrés Bautista De Los Santos</t>
  </si>
  <si>
    <t>Pago de Viáticos, al personal de Mantenimiento de Santiago, bajo la Supervisión del Departamento de Ingeniería e Infraestructura, que estuvo realizando trabajos de mantenimiento, en las Farmacias del Pueblo de las Provincias de Dajabon y Puerto Plata, correspondiente a los días 05 y 17 de Mayo del presente año.-</t>
  </si>
  <si>
    <t>Compra de alimentos crudos y otros productos, para ser utilizados en los almuerzos del personal de la Dirección General, según comunicación No. DGPC/385/2023, realizada en fecha 25-07-23, por la Coordinadora del Despacho de la Dirección General.</t>
  </si>
  <si>
    <t>Pago de Viáticos, al personal del Departamento de Seguridad Militar y Policial, que estará trasladándose desde la Sede Central de Santo Domingo, hacia la Provincia de Espaillat (Moca), con la finalidad de participar como Agente de Seguridad, en las auditorías que estará realizando el Departamento Financiero, junto al personal de la División de Control de Bienes, en las Farmacias del Pueblo instaladas en la provincia referida, correspondiente a los días del 24 al 29 de Julio del año en curso.</t>
  </si>
  <si>
    <t>Luis Enmanuel Domínguez Alcántara</t>
  </si>
  <si>
    <t>Starlin Felipe Toribio Núñez</t>
  </si>
  <si>
    <t>Adolfo Núñez Rojas</t>
  </si>
  <si>
    <t>Luz Ysaura González Adames</t>
  </si>
  <si>
    <t>Santo Gervacio Sánchez</t>
  </si>
  <si>
    <t>José Luis Fernández Jesurum</t>
  </si>
  <si>
    <t>Alexandra Nicolasa García Marte</t>
  </si>
  <si>
    <t>Jorge Luis Pérez Gerardo</t>
  </si>
  <si>
    <t>Robinson Darío García</t>
  </si>
  <si>
    <t>María de Los Ángeles Polanco Cepeda</t>
  </si>
  <si>
    <t>José Tomás Gil Quezada</t>
  </si>
  <si>
    <t>Omar Eladio Gratereaux Martínez</t>
  </si>
  <si>
    <t>Caridad Rodríguez Ramírez</t>
  </si>
  <si>
    <t>Jacobo Andrés Hernández Polanco</t>
  </si>
  <si>
    <t>Juan Carlos Hernández Rodríguez</t>
  </si>
  <si>
    <t>Víctor Amaury Núñez De Oleo</t>
  </si>
  <si>
    <t>Manuel Emilio Florián Méndez</t>
  </si>
  <si>
    <t>Katy Pérez Santana</t>
  </si>
  <si>
    <t>Carlos Manuel Pérez Vásquez</t>
  </si>
  <si>
    <t>Sobrante de la Transferencia a Terceros No. 31464850429, por concepto de rellenado de cilindros de gas, realizada a favor de José Herrera, en fecha 27-07-23, por un valor total de RD$8,850.00 (Expediente No. 00724)</t>
  </si>
  <si>
    <t>Compra de alimentos crudos y otros productos, para ser utilizados en los almuerzos del personal de la Dirección General, según comunicación No. DGPC/355/2023, realizada en fecha 14-07-23, por la Coordinadora del Despacho de la Dirección General.</t>
  </si>
  <si>
    <t>Pago de Viáticos, al personal de la División de Mejora y Acondicionamiento Físico, que estuvo realizando trabajos de: Instalación de accesorios de baño en la FP Hipólito Billini; instalación de  cajón protector para aire acondicionado, confección de puerta en malla ciclónica, confección de Zabaleta para malla ciclónica, instalación de lámpara en el baño; desbloqueo de caja fuerte digital, en las FP Hospital Municipal Los Mina y Policlínica Dr. Manuel Báez, entre otros; todas estas labores fueron realizadas en las Farmacias del Pueblo de las Provincias de Dajabon, Santiago, Boca Chica y Azua, correspondiente a los días 17, 19 y 23 de Mayo del año en curso.-</t>
  </si>
  <si>
    <t>Pago de Viáticos, al personal de la División de Distribución de la Sede Central, que estuvo participando en el abastecimiento de medicamentos a las Farmacias del Pueblo, Programas y Transferencia, en las rutas 
de las Provincias de La Vega, Santiago, El Seibo, San Pedro de Macorís, Valverde Mao, San Cristóbal, María Trinidad Sánchez, Boca Chica y La Romana, correspondiente a los días 12, 16, 17, 18 y 19 de Mayo del año en curso.</t>
  </si>
  <si>
    <t>Pago de Viáticos, al personal de la Dirección de Farmacias del Pueblo, que estuvo trasladándose desde distintas Provincias de la Zona Sur del país, hacia la Sede Central de Santo Domingo, con la finalidad de realizar la entrega de documentos relativos a sus labores, tales como Pedidos, Inventarios, etc., correspondiente a los días 11, 12, 16, 17, 18 y  19 de Mayo del año en curso.</t>
  </si>
  <si>
    <t>Pago de Viáticos, al personal de la Dirección de Planificación y Desarrollo, que  estuvo trasladándose desde la Sede Central de Santo Domingo, hacia la Zona Nordeste del país, con la finalidad de realizar la Encuesta de Satisfacción Ciudadana, en las Farmacias del Pueblo de la Provincia María Trinidad Sánchez, correspondiente al día 13 de Julio del presente año.</t>
  </si>
  <si>
    <t>Pago de Viáticos, al personal de la Dirección de Planificación y Desarrollo, que  estuvo trasladándose desde la Sede Central de Santo Domingo, hacia la Zona Este del país, con la finalidad de realizar la Encuesta de Satisfacción Ciudadana, en las Farmacias del Pueblo de
las Provincias de Higuey, La Romana y San Pedro de Macorís, correspondiente al día 11 de Julio del presente año.</t>
  </si>
  <si>
    <t>Sobrante de la Transferencia a Terceros No. 31343546894, por concepto de recarga de combustible, realizada a favor de Samuel Antonio Lorenzo Jiménez, en fecha 14-07-23, por un valor total de RD$4,300.00 (Expediente No. 00660)</t>
  </si>
  <si>
    <t>Pago de Viáticos, al personal del Departamento de Ingeniería e Infraestructura, que estuvo realizando labores de: Retiro de caja fuerte antigua y desbloqueo de caja fuerte digital; entrega de accesorios de baño y levantamiento de FP sin caja digital, en la FP Amiama, La Quinta Brigada y Bella Vista; visita para levantamiento y evaluación de un espacio en la CPNA Guayacanes; instalación de inodoro, counter, anaqueles, llavín y otros, en la FP Quinta Brigada; desbloqueo de caja fuerte digital en la FP CPNA Jayaco y Hospital Traumatológico Prof. Juan Bosch, entre otros; todas estas labores fueron realizadas en las Farmacias del Pueblo de las Provincias de Valverde Mao, San Pedro de Macorís, Barahona, Santiago, La Vega, Monseñor Nouel, Monte Plata y  María Trinidad Sánchez, correspondiente al día 11 de Mayo y a los días 09, 13, 14 y 15 de Junio del año en curso.</t>
  </si>
  <si>
    <t>Sobrante de la Transferencia a Terceros No. 31372506279, por concepto de compra de alimentos crudos, realizada a favor de Sixta Altagracia Abad Moreno, en fecha 18-07-23, por un valor total de RD$18,000.00 (Expediente No. 00712)</t>
  </si>
  <si>
    <t>Pago de Viáticos, al personal del Departamento Financiero, bajo la Supervisión de  la División de Control de Bienes, que estará trasladándose desde la Sede Central de Santo Domingo, hacia la Provincia de Espaillat (Moca), con la finalidad de realizar auditorías en  las Farmacias del Pueblo de la provincia referida, correspondiente a los días del 24 al 29 del mes de Julio del año en curso.</t>
  </si>
  <si>
    <t>Pago de Viáticos, al personal de Mantenimiento de Santiago, bajo la Supervisión del Departamento de Ingeniería e Infraestructura, que estuvo realizando trabajos de mantenimiento, en las Farmacias del Pueblo de las Provincias Monte Cristi, Dajabon y Santiago Rodríguez,  correspondiente a los días 21, 23 y 25 de Mayo del presente año.-</t>
  </si>
  <si>
    <t>Pago de Viáticos, al personal de la División de Distribución de la Sede Central, que estuvo participando en el abastecimiento de medicamentos a las Farmacias del Pueblo, Programas y Transferencia, en las rutas 
de las Provincias de La Vega, Santiago, Pedro Brand, San Pedro de Macorís, Samaná, Boca Chica, La Altagracia, María Trinidad Sánchez y Valverde Mao, correspondiente a los días 09, 12, 13, 14, 15 y 16 de Junio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</si>
  <si>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Dajabon, Espaillat (La Loma), Duarte, Puerto Plata I y II, Valverde Mao, Santiago, Hermanas Mirabal, La Vega, Sánchez Ramírez, Santo Domingo (Ciudad Salud y La Monumental) y Constanza,  correspondiente a los días 29, 30 y 31 de Mayo y a los días 01, 02, 05, 06 y 07 de Junio del año en curso.</t>
  </si>
  <si>
    <t>Pago de Viáticos, al personal de la Dirección Administrativa Financiera (Departamento Financiero), que estará realizando trabajos de Auditorías, a las Farmacias del Pueblo instaladas en la Provincia Espaillat (Moca), correspondiente al día 27 de Julio del presente año.</t>
  </si>
  <si>
    <t>Pago de Viáticos, al personal de la Dirección Administrativa Financiera (División de Control de Bienes), que estará realizando trabajos de Auditorías, a las Farmacias del Pueblo instaladas en la Provincia Espaillat (Moca), correspondiente al día 27 de Julio del presente año.</t>
  </si>
  <si>
    <t>Onelys Dahián Medrano Pérez de Sosa</t>
  </si>
  <si>
    <t>PROGRAMA DE MEDICAMENTOS ESENCIALES (PROMESE CAL)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</si>
  <si>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</si>
  <si>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</si>
  <si>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</si>
  <si>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</si>
  <si>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</si>
  <si>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</si>
  <si>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</si>
  <si>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</si>
  <si>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Balance Final</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</si>
  <si>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Santo Domingo (Ciudad Salud y La Monumental), Sánchez Ramírez, Monseñor Nouel, Valverde Mao, Santiago Rodríguez, Puerto Plata, Monte Plata, Hermanas Mirabal
y Dajabon, correspondiente a los días 12, 15, 16, 17, 18, 19, 20 y 22 de Mayo del año en curso.</t>
  </si>
  <si>
    <t>Pago de Viáticos, al personal de la División de Distribución de la Sede Central, que estuvo participando en el abastecimiento de medicamentos a las Farmacias del Pueblo, Programas y Transferencia, en las rutas 
de las Provincias de San Francisco de Macorís, Santiago,
La Vega, Valverde Mao, El Seibo, La Altagracia, Monte Plata, Hato Mayor, La Romana y San Cristóbal, correspondiente a los días 22, 23 y 24 de Mayo del año en curso.</t>
  </si>
  <si>
    <t>Pago de Viáticos, al personal de la Dirección de Farmacias del Pueblo, que estuvo trasladándose desde distintas Provincias de la Zona Este del país, hacia la Sede Central de Santo Domingo, con la finalizad de realizar la entrega de documentos relativos a sus labores, tales como Pedidos, Inventarios, etc., correspondiente a los días 12 y 13 de 
Abril del año en curso.</t>
  </si>
  <si>
    <t>Pago de Viáticos, al personal de la Dirección de Farmacias del Pueblo, que estuvo trasladándose desde la Sede Central de Santo Domingo, hacia la Provincia de San Cristóbal, con la finalidad de realizar un Arqueo e Inventario a la Farmacia del Pueblo Hospital Juan Pablo Pina,  correspondiente al día 31 de Mayo del año en curso.</t>
  </si>
  <si>
    <t>Pago de Viáticos, al personal de la Dirección de Farmacias del Pueblo, que estuvo trasladándose desde distintas Provincias de la Zona Sur del país, hacia la Sede Central 
de Santo Domingo, con la finalizad de realizar la entrega de documentos relativos a sus labores, tales como Pedidos, Inventarios, etc., correspondiente a los días 13, 14, 18, 19 y 21 de Abril del año en curso.</t>
  </si>
  <si>
    <t>Pago de Viáticos, al personal del Departamento de Tecnología, que estuvo trasladándose desde la Sede Central de Santo Domingo, hacia la Provincia de San 
Juan, con la finalidad realizar la instalación de los equipos tecnológicos, en las Farmacias del Pueblo Juan Herrera, 
La Zanja y El Batey, correspondiente al día 19 de Mayo  del año en curso.</t>
  </si>
  <si>
    <t>Pago de Viáticos, al personal del Departamento de Tecnología, que estuvo trasladándose desde el Almacén Regional Norte, de la Provincia de Santiago, hacia la Provincia de Monseñor Nouel (Bonao), con la finalidad
de realizar la instalación de equipos tecnológicos, en las Farmacias del Pueblo Hospital Marchena y Centro de Primer Nivel de Atención Los Arroces, correspondiente
al día 05 de Abril del presente año.</t>
  </si>
  <si>
    <t>Pago de Viáticos, al personal de la División de Transportación, que estuvo transportando un personal 
del Departamento de Ingeniería e Infraestructura, hacia las Provincias de Bonao y Santiago, con la finalidad de desbloquear unas cajas fuertes, en las Farmacias del Pueblo de las referidas provincias, correspondiente 
al día 13 de Junio del presente año.</t>
  </si>
  <si>
    <t>Pago de Viáticos, al personal del Departamento de Ingeniería e Infraestructura, que estuvo realizando labores de: Instalación de Protectores para el compresor de aire acondicionado, limpieza de techo y terminación de trabajos de denglass, en la FP La Aurora; supervisión y levantamiento de la construcción de las FP Sabana Larga e Hipólito Billini; trabajos eléctricos, en la FP Bohío Viejo; revisión de inversor y baterías, en las FP Juan Bosch y Barranca; instalación de aire acondicionado, en la FP Dr. Virgilio García, entre otros; todas estas labores fueron realizadas en las Farmacias del Pueblo de las Provincias de Santiago, Monte Cristi, Dajabon, La Vega, María Trinidad Sánchez y Hato Mayor, correspondiente a los
días 08, 09, 10, 11, 12 y 15 de Mayo del año en curso.</t>
  </si>
  <si>
    <t>Pago de Viáticos, al personal del Departamento de Fiscalización, que estuvo trasladándose desde la Sede Central de Santo Domingo, hacia la Región Norte, con
la finalidad de realizar labores de fiscalización y levantamiento en las Farmacias del Pueblo de las Provincias de Nagua, San Pedro de Macorís y Samaná, correspondiente a los días del 13 al 15 de Junio del año
en curso.</t>
  </si>
  <si>
    <t>Pago de Viáticos, al personal del Departamento de Comunicaciones, que estuvo realizando el montaje y desmontaje de los artículos utilizados en la Capacitacion Regional de la Dirección de Farmacias del Pueblo, en la Provincia de San Francisco de Macorís, correspondiente
al día 07 de Junio del presente año.</t>
  </si>
  <si>
    <t>Pago de Viáticos, al personal de la Dirección General,
que estuvo trasladándose desde la Sede Central de Santo Domingo, hacia la Provincia de Barahona, con la finalidad de participar en una reunión con el Encargado de la Policía de esa provincia y de realizar una Supervisión de las Farmacias del Pueblo que fueron objeto de robos
en la provincia referida, correspondiente al día 30 de Mayo del presente año.</t>
  </si>
  <si>
    <t>Pago Servicio de Mantenimiento Preventivo, realizado a la Unidad Vehicular  Chevrolet, Modelo Colorado, Placa EL07462, asignado al Encargado de Gestión de Personal, de la Dirección de Recursos Humanos, según comunicación No. D. R.H.587-2023, de fecha 28-06-23, realizada por el encargado referido.</t>
  </si>
  <si>
    <t>Recarga de Combustible, al personal de la Dirección de Farmacias del Pueblo, que estuvo trasladándose desde la Sede Central de Santo Domingo, hacia la Provincia de Valverde Mao, con la finalidad de asistir a la Capacitacion dirigida a los Coordinadores, Supervisores y Farmacéuticos, realizada en la provincia referida, correspondiente al día 23 de Junio del presente año.</t>
  </si>
  <si>
    <t>Transferencia Liquidable, para ser utilizada en la 
compra de productos y pagos de servicios menores, de los colaboradores del Almacén Regional Norte, de la Provincia de Santiago, según Comunicación A.S. No. 118-23, realizada  por el Encargado del referido almacén en fecha 21-06-23.-</t>
  </si>
  <si>
    <t>Pago de Viáticos, al personal de la Dirección de Farmacias del Pueblo, que estuvo trasladándose desde la Sede Central de Santo Domingo, hacia las Zonas de Jarabacoa y Constanza, en compañía de un personal del Departamento de Ingeniería e Infraestructura, con la finalidad de realizar Supervisión y Levantamiento de varias Farmacias del Pueblo, de las zonas referidas, correspondiente al día
14 de Junio del presente año.</t>
  </si>
  <si>
    <t>Pago de Viáticos, al personal de División de Mejora y Acondicionamiento Físico, que estuvo que estuvo realizando trabajos de: Viaje por la inauguración de las nuevas FP Sabana Larga, Hipólito Billini y Bohío Viejo; armado y desarmado de carpa; mantenimiento de las FP Las Matas de Santa Cruz; supervisión y levantamiento de áreas para posibles habilitaciones de nuevas FP; todas estas labores fueron realizadas en las Farmacias del Pueblo de las Provincias de  Dajabon, Monte Cristi y Barahona, correspondiente a los días 25, 26 y 30 de
Mayo del presente año.</t>
  </si>
  <si>
    <t>Pago de Viáticos, al personal de la Dirección de Planificación y Desarrollo, que  estuvo trasladándose desde la Sede Central de Santo Domingo, hacia la Zona
Sur del país, con la finalidad de realizar la Encuesta de Satisfacción Ciudadana, en las Farmacias del Pueblo de
las Provincias de Pedernales, Enriquillo y Barahona, correspondiente a los días 06 y 07 de Julio del presente año.</t>
  </si>
  <si>
    <t>Pago de Viáticos, al personal de la Dirección de Planificación y Desarrollo, que  estuvo trasladándose desde la Sede Central de Santo Domingo, hacia la Zona 
Sur del país, con la finalidad de realizar la Encuesta de Satisfacción Ciudadana, en las Farmacias del Pueblo de 
las Provincias de San Cristóbal, Bani y San José de Ocoa, correspondiente al día 05 de Julio del presente año. (Armando Rafael del Rosario Arredondo, Heidy Francisca Hidalgo Figueroa y Marcia Antonia Martínez Adames)</t>
  </si>
  <si>
    <t>Pago de Viáticos, al personal de la Dirección de Planificación y Desarrollo, que  estuvo trasladándose desde la Sede Central de Santo Domingo, hacia la Zona
Sur del país, con la finalidad de realizar la Encuesta de Satisfacción Ciudadana, en las Farmacias del Pueblo de las Provincias de Azua, San Juan y Las Matas, correspondiente al día 05 de Julio del presente año. (Génesis Argentina Martínez Ramírez, Génesis Marivic Encarnación Matías
y Manuel Antonio De Los Santos Reyes)</t>
  </si>
  <si>
    <t>Pago de Viáticos, al personal de la Dirección de Planificación y Desarrollo, que  estuvo trasladándose desde la Sede Central de Santo Domingo, hacia la Zona Norte y la Región Cibao Occidental del país, con la finalidad de realizar la Encuesta de Satisfacción Ciudadana, en las Farmacias del Pueblo de las zonas referidas, correspondiente a los días del 10 al 14 de Julio del presente año. (Kerlayner Cuevas Méndez de Pérez y Samuel Antonio Lorenzo Jiménez)</t>
  </si>
  <si>
    <t>Pago de Viáticos, al personal de la Dirección de Planificación y Desarrollo, que  estuvo trasladándose desde la Sede Central de Santo Domingo, hacia la Zona Norte y la Región Cibao Occidental del país, con la finalidad de realizar la Encuesta de Satisfacción Ciudadana, en las Farmacias del Pueblo de las zonas referidas, correspondiente a los días del 10 al 14 de Julio del presente año. (Yuneyri María Contreras Torres y Kariny Johanna Núñez Peguero)</t>
  </si>
  <si>
    <t>Pago de Viáticos, al personal de la División de Distribución de la Sede Central, que estuvo participando en el abastecimiento de medicamentos a las Farmacias del Pueblo, Programas y Transferencia, en las rutas de las Provincias de Barahona, Santiago y Hato Mayor, correspondiente a los días 30 y 31 de Mayo del año en curso.</t>
  </si>
  <si>
    <t>Pago de Viáticos, al personal de la División de Distribución de la Sede Central, que estuvo participando en el abastecimiento de medicamentos a las Farmacias del Pueblo, Programas y Transferencia, en las rutas de las Provincias de San Juan, Barahona, Peravia, Hato Mayor, María Trinidad Sánchez, San Francisco de Macorís, San José de Ocoa, San Cristóbal, Villa Altagracia, Monte Plata, San Juan y Samaná, correspondiente a los días 24, 25 y 26 de Mayo del año en curso.</t>
  </si>
  <si>
    <t>Pago de Viáticos, al personal de la División de Distribución de la Sede Central, que estuvo participando en el abastecimiento de medicamentos a las Farmacias del Pueblo, Programas y Transferencia, en las rutas 
de las Provincias de El Seibo, Azua, San Juan, Santiago, Sabana de la Mar, Barahona, Elías Piña y Bahoruco, correspondiente a los días 26, 29 y 30 de Mayo del año
en curso.</t>
  </si>
  <si>
    <t>Pago de Cincuenta y Un (51)Unidades de Llaves de Activación de Rollos VSU, requeridas por el Departamento de Compras y Contrataciones, para ser utilizadas en los distintivos de las visitas de la Institución, según comunicación SUM-C/No. 0038-2023, realizada en fecha 
31-03-23, por el Encargado de la División de Servicios Generales.</t>
  </si>
  <si>
    <t>Sobrante de la Transferencia a Terceros No. 30950206868, por concepto de compra de cerradura de doble cerrojo, por la habilitación de la FP Hospital Salvador B. Gautier, realizada a favor de Jorge Arturo Sierra del Valle, en fecha 06-06-23, por un valor total de RD$2,291.00 
(Expediente No. 00539)</t>
  </si>
  <si>
    <t>Sobrante del Cheque de Administración No. 21398374,
por concepto de Gastos Menores de Caja Chica, realizado
a favor de Adalkira Altagracia De La Rosa Javier, en fecha 28-04-23, por un valor total de $200,000.00 
(Expediente No. 00274)</t>
  </si>
  <si>
    <t>Recarga de Peaje (Paso Rápido), a la Flotilla Vehicular
de la Institución, que distribuyen medicamentos y prestan servicios de mantenimiento, según comunicación No. CDA/153-2023, realizada en fecha 10-07-23, por el Encargado del Departamento Administrativo.</t>
  </si>
  <si>
    <t>Pago de Viáticos, al personal del Departamento de Tecnología, que estuvo trasladándose desde el Almacén Regional Norte, de la Provincia de Santiago, hacia la Provincia de Monseñor Nouel (Bonao), con la finalidad
de realizar la instalación de equipos tecnológicos, en las Farmacias del Pueblo Juan Adrián y Piedra Blanca, correspondiente al día 10 de Abril del presente año.</t>
  </si>
  <si>
    <t>Pago de Viáticos, al personal de la División de Transportación, que estuvo transportando un personal 
de la Dirección de Planificación y Desarrollo, desde la
Sede Central de Santo Domingo, hacia la Zona Sur del País, con la finalidad de realizar las encuestas de Satisfacción Ciudadana, en las Farmacias del Pueblo de las Provincias de Barahona y Pedernales, correspondiente a los días del 06 al 07 de Julio del presente año.</t>
  </si>
  <si>
    <t>Recarga de Combustible, al personal de la División de Transportación, que estuvo transportando un personal 
de la Dirección de Planificación y Desarrollo, desde la 
Sede Central de Santo Domingo, hacia la Zona Norte del País, con la finalidad de realizar las encuestas de Satisfacción Ciudadana, en las Farmacias del Pueblo de
las Provincias de Santiago Rodríguez, Dajabon, Navarrete y Puerto Plata, correspondiente a los días del 10 al 14 de Julio del presente año.</t>
  </si>
  <si>
    <t>Pago de Viáticos, al personal de la División de Transportación, que estuvo transportando un personal del Departamento de Fiscalización, con la finalidad de realizar labores de fiscalización en las Farmacias del Pueblo de las Provincias de San Francisco de Macorís y Samaná, correspondiente a los días del 14 al 16 de Junio
del presente año.</t>
  </si>
  <si>
    <t>Pago Mantenimiento Preventivo, realizado a la Unidad Vehicular  Camioneta marca Mazda, modelo BT-50 4 x 4 3.0L AT, placa 094025, color blanco, asignado al Director de Recursos Humanos, según comunicación D.R.R.617-2023, realizada en fecha 06-07-23, por el director referido.</t>
  </si>
  <si>
    <t>Pago de Viáticos, al personal de la División de Transportación, que estuvo transportando un personal de la Dirección de Recursos Humanos, con la finalidad de realizar capacitaciones en el Recinto de la UASD Regional Norte, en la Provincia de Santiago, correspondiente al día 27 de Junio del presente año.</t>
  </si>
  <si>
    <t>Pago de Viáticos, al personal del Departamento de Bienestar Social, que estuvo trasladándose desde la
Sede Central de Santo Domingo, hacia el Hospital Nuestra Señora de Regla, en el Municipio de Bani, Provincia Peravia, con la finalidad de realizar la Supervisión del Programa Pausam, correspondiente al día 14 de Junio
del presente año.</t>
  </si>
  <si>
    <t>Pago de Viáticos, al personal de la Dirección de Recursos Humanos, que estuvo coordinando la Capacitacion al Personal de la Región Sur, (Coordinadores, Supervisores y Encargados de Farmacias del Pueblo), en la Provincia de San Francisco de Macorís, correspondiente al día 07 de Junio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</si>
  <si>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25 de Mayo del año en curso.</t>
  </si>
  <si>
    <t>Pago de Viáticos, al personal del Departamento de Ingeniería e Infraestructura, que estuvo realizando labores de: Trabajos de cambio de llavín, fijación de letreros internos, instalación de accesorios de baño, pintura en muro verja perimetral, cambio de lámparas quemadas y cambio de llave del lavamanos, de las nuevas FP Sabana Larga y Bohío Viejo; instalación de carpa, por la inauguración de la FP Sabana Larga e instalación de tubos de lámpara en la FP Ramón Matías Mella; traslado de sillas, mesas y manteles, en conjunto con el equipo de Tecnología, en el Centro Cultural Héctor J. Díaz, entre otros; todas estas labores fueron realizadas en las Farmacias del Pueblo de las Provincias de Dajabon, Monte Cristi, Azua y María Trinidad Sánchez, correspondiente a los días 24, 25 y 26 de Mayo y a los días 06 y 13 de Junio del año en curso.</t>
  </si>
  <si>
    <t>Pago de Viáticos, al personal de Mantenimiento de Santiago, bajo la Supervisión del Departamento de Ingeniería e Infraestructura, que estuvo realizando trabajos de mantenimiento, en las Farmacias del Pueblo
de la Provincia Hermanas Mirabal, correspondiente al
día 19 de Mayo del presente año.-</t>
  </si>
  <si>
    <t>Pago de Viáticos, al personal de Mantenimiento de Santiago, bajo la Supervisión del Departamento de Ingeniería e Infraestructura, que estuvo realizando trabajos de mantenimiento, en las Farmacias del Pueblo 
de las Provincias de Puerto Plata y Duarte (San Francisco de Macorís), correspondiente a los días 04 y 10 de Mayo del presente año.-</t>
  </si>
  <si>
    <t>Pago de Viáticos, al personal del Departamento de Fiscalización, que estuvo realizando labores de Fiscalización y Levantamiento en las Farmacias del
Pueblo de la Provincia de Nagua, correspondiente 
a los días 28 y 29 de Junio del año en curso.</t>
  </si>
  <si>
    <t>Pago de Viáticos, al personal de la Dirección de Farmacias del Pueblo, que estuvo trasladándose desde distintas provincias de las Zonas Este, Sur y Norte del país, hacia
la Sede Central de Santo Domingo, con la finalidad de participar en el Seminario de Supervisión Efectiva, correspondientes a los días 18 y 19 de Abril del año en curso.</t>
  </si>
  <si>
    <t>Compra de Diez (10) Dispositivos Electrónicos del Sistema de vehículos "Paso Rápido",  para ser instalados en la Unidades Vehiculares siguientes: 2 camiones Hino, Placa EL10044 y EL10045, año 2022, asignados a la División 
de Distribución de la Sede Central; 1 Camión Mitsubishi, Placa EL06290, año 2008, asignado al Depto. de Ingeniería e Infraestructura; 1 Camioneta Chevrolet, Placa EL07466,
año 2018, asignada a la División de Transportación y 6 Camionetas Mazda, Placas de Exhibición PP094025, PP795375, PP469278, PP168839, PP624811 y PP156478, todas del año 2023, asignadas a los siguientes colaboradores: Director de RR HH, Director de FP, a la
Sub Directora Andrea Difo, al Lic. Santos Gervacio, al Director Jurídico y a la Coordinadora del Despacho de la Dirección General, según Comunicaciones DT 105-23 y 
DT 104-23, realizadas en fecha 12-06-23, por el Encargado de la División de Transportación.</t>
  </si>
  <si>
    <t>Pago de Viáticos, al personal de la Sección de Ingresos (Colectores), que estuvo  visitando la  Sede Central de Santo Domingo,  desde la Provincia de Santiago, con la finalidad de entregar documentos de Colecturía de las Farmacias del Pueblo, correspondiente  al día 22 
de Mayo del presente año.-</t>
  </si>
  <si>
    <t>Pago de Viáticos, al personal de la Sección de Ingresos (Colectores), que estuvo  visitando la  Sede Central de Santo Domingo,  desde la Provincia de Samaná, con la finalidad de entregar documentos de Colecturía de las Farmacias del Pueblo, correspondiente  al día 25 de Mayo del presente año.-</t>
  </si>
  <si>
    <t>Pago de Viáticos, al personal de la Sección de Ingresos (Colectores), que estuvo  visitando la  Sede Central de Santo Domingo,  desde la Provincia de Puerto Plata 01,
con la finalidad de entregar documentos de Colecturía
de las Farmacias del Pueblo, correspondiente  al día 05 de Junio del presente año.-</t>
  </si>
  <si>
    <t>Pago de Viáticos, al personal de la Sección de Ingresos (Colectores), que estuvo  visitando la  Sede Central de Santo Domingo,  desde la Provincia de Samaná, con la finalidad de entregar documentos de Colecturía de las Farmacias del Pueblo, correspondiente  al día 21 de Junio del presente año.-</t>
  </si>
  <si>
    <t>Pago de Viáticos, al personal de la División de Transportación, que estuvo trasladándose desde la Sede Central de Santo Domingo, hacia la Provincia de Monte Cristi, correspondiente al día 22 de Junio del presente año, con la finalidad de comparecer a un juicio por el caso de un accidente de transito ocurrido en Guayubin, el pasado día 13 de Abril del año en curso. Es importante señalar, que el Sr. Gil Quezada, Chofer de la Institución, debe presentarse a estos juicios de comparecencia y a firmar, antes de los días 27 de cada mes, por un período de seis (6) meses consecutivos.</t>
  </si>
  <si>
    <t>Pago de Viáticos, al personal del Departamento Financiero y de la División de Control de Bienes, bajo la Supervisión de  la División de Control de Bienes, que estará trasladándose desde la Sede Central de Santo Domingo, hacia la Provincia de Espaillat (Moca), con la finalidad de realizar auditorías en  las Farmacias del Pueblo de la provincia referida, correspondiente a los días del 24 al
29 del mes de Julio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</si>
  <si>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25 de Mayo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</si>
  <si>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19 de Junio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</si>
  <si>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20 de Junio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</si>
  <si>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Hermanas Mirabal, La Vega, Monte Cristi, Dajabon, Santiago Rodríguez, San José de las Matas, Valverde Mao, Santo Domingo (Ciudad Salud y La Monumental), Elías Piña, Sánchez Ramírez, Espaillat y Duarte (San Francisco de Macorís),  correspondiente a los días 23, 24, 25, 26 y 29
de Mayo del año en curso.</t>
  </si>
  <si>
    <t>Pago de Viáticos, al personal de Mantenimiento de Santiago, bajo la Supervisión del Departamento de Ingeniería e Infraestructura, que estuvo realizando trabajos de mantenimiento, en las Farmacias del Pueblo
de las Provincias Dajabon, Valverde Mao y Santo Domingo,  correspondiente a los días 29 y 31 de Mayo y al día 02 de Junio del presente año.-</t>
  </si>
  <si>
    <t>Recarga de Peaje, al personal del Departamento de Ingeniería e Infraestructura, que estuvo realizando un recorrido de supervisión, para el levantamiento de las Farmacias del Pueblo en construcción, El Yagual y la Entrada, así como también, estuvo supervisando el espacio de la nueva FP que fue trasladada al Hospital Dr. Virgilio García, en la Provincia María Trinidad Sánchez, correspondiente al día 29 de Junio del año en curso.</t>
  </si>
  <si>
    <t>Pago de Viáticos, al personal de la Dirección de Recursos Humanos, que estuvo coordinando la Capacitacion al Personal de la Región Noroeste, (Coordinadores, Supervisores y Encargados de Farmacias del Pueblo), en la Provincia de Valverde Mao, correspondiente a los días 22 y 23 de Junio del presente año.</t>
  </si>
  <si>
    <t>Pago de Viáticos, al personal de la Sección de Ingresos (Colectores), que estuvo  visitando la  Sede Central de Santo Domingo,  desde la Provincia de Monte Plata, con
la finalidad de entregar documentos de Colecturía de las Farmacias del Pueblo, correspondiente  al día 22 de Junio del presente año.-</t>
  </si>
  <si>
    <t>Pago de Viáticos, al personal de la Sección de Ingresos (Colectores), que estuvo  visitando la  Sede Central de Santo Domingo,  desde la Zona de Santo Domingo 11 
(Boca Chica), con la finalidad de entregar documentos de Colecturía de las Farmacias del Pueblo, correspondiente  al día 22 de Junio del presente año.-</t>
  </si>
  <si>
    <t>Pago de Viáticos, al personal de la Sección de Ingresos (Colectores), que estuvo  visitando la  Sede Central de Santo Domingo,  desde la Provincia de Hato Mayor 02, 
con la finalidad de entregar documentos de Colecturía de las Farmacias del Pueblo, correspondiente  al día 22 
de Junio del presente año.-</t>
  </si>
  <si>
    <t>Pago de Viáticos, al personal de la Sección de Ingresos (Colectores), que estuvo  visitando la  Sede Central de Santo Domingo,  desde la Provincia de La Altagracia (Higuey), con la finalidad de entregar documentos de Colecturía de las Farmacias del Pueblo, correspondiente  al día 22 de Junio del presente año.-</t>
  </si>
  <si>
    <t>Pago de Viáticos, al personal de la Sección de Ingresos (Colectores), que estuvo  visitando la  Sede Central de Santo Domingo,  desde la Provincia de San Pedro de Macorís, con la finalidad de entregar documentos de Colecturía de las Farmacias del Pueblo, correspondiente  al día 22 de Junio del presente año.-</t>
  </si>
  <si>
    <t>Pago de Viáticos, al personal de la Sección de Ingresos (Colectores), que estuvo  visitando la  Sede Central de Santo Domingo,  desde la Provincia de El Seybo, con la finalidad de entregar documentos de Colecturía de las Farmacias del Pueblo, correspondiente  al día 22 
de Junio del presente año.-</t>
  </si>
  <si>
    <t>Pago de Viáticos, al personal de la Sección de Ingresos (Colectores), que estuvo  visitando la  Sede Central de Santo Domingo,  desde la Provincia de La Romana, con
la finalidad de entregar documentos de Colecturía de las Farmacias del Pueblo, correspondiente  al día 22 
de Junio del presente año.-</t>
  </si>
  <si>
    <t>Pago de Rellenado de Un (1) cilindro de gas de 50 libras, para ser utilizado en el comedor de empleados del Almacén de Los Alcarrizos, según comunicación SUM-/No.0093-2023, realizada en fecha 13-07-23,
por el Encargado de la División de Servicios Generales.</t>
  </si>
  <si>
    <t>Pago de Viáticos, al personal de la Sección de Ingresos (Colectores), que estuvo  trasladándose desde la Provincia de Dajabon 02, hacia la Provincia de Santiago Rodríguez, con la finalidad de realizar labores de Colecturía, cubriendo la Licencia Médica del Sr. Luis Manuel Rodríguez Torres, Colector de esa provincia, correspondiente a los días 09, 11, 16 y 19 de Mayo del presente año.-</t>
  </si>
  <si>
    <t>Pago de Viáticos, al personal de la Sección de Ingresos (Colectores), que estuvo  trasladándose desde la Provincia de Independencia, hacia la Provincia de Bahoruco, con la finalidad de realizar labores de Colecturía, cubriendo la Licencia por Paternidad del Sr. César Jiménez Cuevas, Colector de esa provincia, correspondiente a los días 26
de Mayo y a los días 05 y 06 de Junio del presente año.-</t>
  </si>
  <si>
    <t>Pago de Viáticos, al personal del Departamento de Fiscalización, que estará trasladándose desde la Sede Central de Santo Domingo, hacia la Provincia de Espaillat (Moca), con la finalidad de participar en los inventarios que se realizaran en nueve (9) de las Farmacias del Pueblo instaladas en la provincia referida, correspondiente a los días del 24 al 29 de Julio del año en curso.</t>
  </si>
  <si>
    <t>Pago de Viáticos, al personal de la Sección de Ingresos (Colectores), que estuvo  trasladándose desde la Provincia de Moca 01, hacia la Provincia de La Vega, con la finalidad de realizar labores de Colecturía, cubriendo un permiso especial otorgado por la Dirección de Recursos Humanos, al Sr. Pedro Fernández Jiménez, Colector de esa provincia, correspondiente a los días 10 y 15 de Mayo del presente año.-</t>
  </si>
  <si>
    <t>Pago de Viáticos, al personal de la Sección de Ingresos (Colectores), que estuvo  visitando la  Sede Central de Santo Domingo,  desde la Provincia de San Cristóbal 01, con la finalidad de entregar documentos de Colecturía de las Farmacias del Pueblo, correspondiente  al día 26 
de Junio del presente año.-</t>
  </si>
  <si>
    <t>Pago de Viáticos, al personal de la Dirección de Farmacias del Pueblo,  que estará trasladándose desde la Sede Central de Santo Domingo, hacia la Provincia de Espaillat (Moca), con la finalidad de participar en las Auditorías Internas que se estarán realizando en todas las Farmacias del Pueblo instaladas en la provincia referida, correspondiente a los días del 24 al 29 de Julio del año en curso.</t>
  </si>
  <si>
    <t>Pago de Viáticos, al personal de la División de Transportación, que estará transportando un personal del Departamento Financiero, de Seguridad Militar y Policial, de la Dirección de Farmacias del Pueblo, del Depto. de Fiscalización y de la División de Control de Bienes,  desde la Sede Central de Santo Domingo, hacia la Provincia Espaillat (Moca), con la finalidad de participar en unas auditorías e inventarios, que se estarán realizando en las Farmacias del Pueblo de la provincia referida, correspondiente a los días del 24 al 29 de Julio del  presente año.</t>
  </si>
  <si>
    <t>Pago de Viáticos, al personal de la Dirección de Farmacias del Pueblo,  que estará trasladándose desde la Sede Central de Santo Domingo, hacia la Provincia de Espaillat (Moca), con la finalidad de participar en las Auditorías Internas que se estarán realizando en todas las Farmacias del Pueblo instaladas en la provincia referida, correspondiente a los días del 27 al 29 de Julio del año en curso.</t>
  </si>
  <si>
    <t>Recarga de Peaje (Paso Rápido), a la Flotilla Vehicular
de la Institución, que distribuyen medicamentos y prestan servicios de mantenimiento, según comunicación No. CDA/161-2023, realizada en fecha 25-07-23, por el Encargado del Departamento Administrativo.</t>
  </si>
  <si>
    <t xml:space="preserve">Pago de Rellenado de Seis (6) cilindros de gas: Uno (1) de 100 libras, Uno (1) de 50 libras y Cuatro (4) cilindros de 25 libras cada uno, para ser utilizados en la Cocina de la Dirección General, el Comedor de la Sede principal de Ciudad Salud y en el Almacén de la Avenida Monumental, según comunicación SUM-/No.0098-2023, realizada en fecha 19-07-23, por el Encargado de la División de Servicios Generales, </t>
  </si>
  <si>
    <t>Cristino Amauris Veras Hilario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</si>
</sst>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0"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i/>
      <sz val="16"/>
      <color theme="1"/>
      <name val="Cambria"/>
      <family val="1"/>
      <scheme val="major"/>
    </font>
    <font>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4">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0" xfId="0" applyFont="1" applyFill="1"/>
    <xf numFmtId="0" fontId="30" fillId="0" borderId="0" xfId="0" applyFont="1" applyFill="1"/>
    <xf numFmtId="0" fontId="8" fillId="0" borderId="1" xfId="0" applyFont="1" applyFill="1" applyBorder="1" applyAlignment="1">
      <alignment horizontal="justify"/>
    </xf>
    <xf numFmtId="164" fontId="4" fillId="0" borderId="1" xfId="0" applyNumberFormat="1" applyFont="1" applyFill="1" applyBorder="1" applyAlignment="1">
      <alignment horizontal="center"/>
    </xf>
    <xf numFmtId="0" fontId="27" fillId="0" borderId="1" xfId="0" applyFont="1" applyBorder="1" applyAlignment="1">
      <alignment horizontal="left"/>
    </xf>
    <xf numFmtId="0" fontId="28" fillId="0"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8" fillId="0" borderId="1" xfId="0" applyFont="1" applyBorder="1" applyAlignment="1">
      <alignment horizontal="center" vertical="center" wrapText="1"/>
    </xf>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4" fontId="32"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1" fillId="0" borderId="1" xfId="0" applyFont="1" applyBorder="1" applyAlignment="1">
      <alignment horizontal="center" vertical="center" wrapText="1"/>
    </xf>
    <xf numFmtId="49" fontId="32"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0" fontId="3" fillId="0" borderId="0" xfId="0" applyFont="1" applyBorder="1" applyAlignment="1">
      <alignment horizontal="center" vertical="center"/>
    </xf>
    <xf numFmtId="39" fontId="44" fillId="0" borderId="1" xfId="45" applyNumberFormat="1" applyFont="1" applyFill="1" applyBorder="1" applyAlignment="1">
      <alignment horizontal="center"/>
    </xf>
    <xf numFmtId="39" fontId="45" fillId="0" borderId="1" xfId="45" applyNumberFormat="1" applyFont="1" applyFill="1" applyBorder="1" applyAlignment="1">
      <alignment horizontal="center"/>
    </xf>
    <xf numFmtId="0" fontId="7" fillId="0" borderId="0" xfId="0" applyFont="1" applyFill="1"/>
    <xf numFmtId="39" fontId="46" fillId="0" borderId="1" xfId="0" applyNumberFormat="1" applyFont="1" applyFill="1" applyBorder="1" applyAlignment="1">
      <alignment horizontal="center" wrapText="1"/>
    </xf>
    <xf numFmtId="0" fontId="47" fillId="0" borderId="0" xfId="0" applyFont="1"/>
    <xf numFmtId="0" fontId="4" fillId="0" borderId="0" xfId="0" applyFont="1" applyBorder="1" applyAlignment="1">
      <alignment horizontal="center"/>
    </xf>
    <xf numFmtId="164" fontId="32"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39" fontId="7" fillId="0" borderId="0" xfId="0" applyNumberFormat="1" applyFont="1" applyFill="1" applyBorder="1" applyAlignment="1">
      <alignment horizontal="center" wrapText="1"/>
    </xf>
    <xf numFmtId="0" fontId="7" fillId="0" borderId="0" xfId="0" applyFont="1" applyBorder="1" applyAlignment="1">
      <alignment horizontal="left" wrapText="1"/>
    </xf>
    <xf numFmtId="0" fontId="40" fillId="0" borderId="0" xfId="0" applyFont="1" applyBorder="1"/>
    <xf numFmtId="4" fontId="42" fillId="0" borderId="1" xfId="0" applyNumberFormat="1" applyFont="1" applyFill="1" applyBorder="1" applyAlignment="1">
      <alignment horizontal="center" wrapText="1"/>
    </xf>
    <xf numFmtId="0" fontId="49" fillId="0" borderId="0" xfId="0" applyFont="1" applyBorder="1" applyAlignment="1">
      <alignment horizontal="left" wrapText="1"/>
    </xf>
    <xf numFmtId="0" fontId="7" fillId="0" borderId="11" xfId="0" applyFont="1" applyFill="1" applyBorder="1"/>
    <xf numFmtId="4" fontId="43" fillId="0" borderId="11" xfId="0" applyNumberFormat="1" applyFont="1" applyBorder="1" applyAlignment="1">
      <alignment horizontal="center"/>
    </xf>
    <xf numFmtId="0" fontId="0" fillId="0" borderId="11" xfId="0" applyBorder="1"/>
    <xf numFmtId="0" fontId="49" fillId="0" borderId="0" xfId="0" applyFont="1" applyAlignment="1">
      <alignment horizontal="left" wrapText="1"/>
    </xf>
    <xf numFmtId="0" fontId="48" fillId="0" borderId="0" xfId="0" applyFont="1" applyAlignment="1">
      <alignment horizontal="center"/>
    </xf>
    <xf numFmtId="0" fontId="48" fillId="0" borderId="0" xfId="0" applyFont="1" applyAlignment="1">
      <alignment horizontal="center" wrapText="1"/>
    </xf>
    <xf numFmtId="0" fontId="43" fillId="0" borderId="0" xfId="0" applyFont="1"/>
    <xf numFmtId="0" fontId="43" fillId="0" borderId="0" xfId="0" applyFont="1" applyAlignment="1">
      <alignment wrapText="1"/>
    </xf>
    <xf numFmtId="0" fontId="47" fillId="0" borderId="0" xfId="0" applyFont="1" applyFill="1"/>
    <xf numFmtId="0" fontId="47" fillId="0" borderId="0" xfId="0" applyFont="1" applyFill="1" applyAlignment="1">
      <alignment wrapText="1"/>
    </xf>
    <xf numFmtId="0" fontId="49" fillId="24" borderId="11" xfId="0" applyFont="1" applyFill="1" applyBorder="1" applyAlignment="1">
      <alignment horizontal="left" wrapText="1"/>
    </xf>
    <xf numFmtId="0" fontId="39" fillId="0" borderId="0" xfId="0" applyFont="1" applyAlignment="1">
      <alignment horizontal="center" wrapText="1"/>
    </xf>
    <xf numFmtId="0" fontId="49" fillId="0" borderId="0" xfId="0" applyFont="1" applyAlignment="1">
      <alignment horizontal="center" wrapText="1"/>
    </xf>
    <xf numFmtId="0" fontId="43" fillId="0" borderId="0" xfId="0" applyFont="1" applyAlignment="1">
      <alignment horizontal="center"/>
    </xf>
    <xf numFmtId="4" fontId="43" fillId="0" borderId="0" xfId="0" applyNumberFormat="1" applyFont="1" applyAlignment="1">
      <alignment horizontal="center"/>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5" fillId="0" borderId="0" xfId="0" applyFont="1" applyBorder="1" applyAlignment="1">
      <alignment horizontal="center" vertical="center"/>
    </xf>
    <xf numFmtId="0" fontId="43" fillId="0" borderId="11" xfId="0" applyFont="1" applyBorder="1" applyAlignment="1">
      <alignment horizontal="center"/>
    </xf>
    <xf numFmtId="0" fontId="38" fillId="0" borderId="0" xfId="0" applyFont="1" applyBorder="1" applyAlignment="1">
      <alignment horizontal="center"/>
    </xf>
    <xf numFmtId="0" fontId="38" fillId="0" borderId="0" xfId="0" applyFont="1" applyBorder="1" applyAlignment="1">
      <alignment horizontal="center" wrapText="1"/>
    </xf>
    <xf numFmtId="0" fontId="35" fillId="0" borderId="0" xfId="0" applyFont="1" applyAlignment="1">
      <alignment horizontal="center" vertical="center"/>
    </xf>
    <xf numFmtId="0" fontId="6" fillId="0" borderId="0" xfId="0" applyFont="1" applyAlignment="1">
      <alignment horizontal="center"/>
    </xf>
    <xf numFmtId="0" fontId="3" fillId="0" borderId="0" xfId="0" applyFont="1" applyBorder="1" applyAlignment="1">
      <alignment horizontal="center" vertic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2524125</xdr:colOff>
      <xdr:row>0</xdr:row>
      <xdr:rowOff>66675</xdr:rowOff>
    </xdr:from>
    <xdr:to>
      <xdr:col>4</xdr:col>
      <xdr:colOff>3324225</xdr:colOff>
      <xdr:row>3</xdr:row>
      <xdr:rowOff>200025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66675"/>
          <a:ext cx="4152900" cy="93345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128</xdr:row>
      <xdr:rowOff>0</xdr:rowOff>
    </xdr:from>
    <xdr:to>
      <xdr:col>6</xdr:col>
      <xdr:colOff>0</xdr:colOff>
      <xdr:row>225</xdr:row>
      <xdr:rowOff>223837</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6</xdr:col>
      <xdr:colOff>0</xdr:colOff>
      <xdr:row>15</xdr:row>
      <xdr:rowOff>2676524</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6</xdr:col>
      <xdr:colOff>0</xdr:colOff>
      <xdr:row>13</xdr:row>
      <xdr:rowOff>1171575</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128</xdr:row>
      <xdr:rowOff>0</xdr:rowOff>
    </xdr:from>
    <xdr:to>
      <xdr:col>6</xdr:col>
      <xdr:colOff>0</xdr:colOff>
      <xdr:row>205</xdr:row>
      <xdr:rowOff>133349</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128</xdr:row>
      <xdr:rowOff>0</xdr:rowOff>
    </xdr:from>
    <xdr:to>
      <xdr:col>6</xdr:col>
      <xdr:colOff>0</xdr:colOff>
      <xdr:row>231</xdr:row>
      <xdr:rowOff>252412</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1924050</xdr:colOff>
      <xdr:row>130</xdr:row>
      <xdr:rowOff>323850</xdr:rowOff>
    </xdr:from>
    <xdr:to>
      <xdr:col>3</xdr:col>
      <xdr:colOff>3114676</xdr:colOff>
      <xdr:row>130</xdr:row>
      <xdr:rowOff>523874</xdr:rowOff>
    </xdr:to>
    <xdr:sp macro="" textlink="">
      <xdr:nvSpPr>
        <xdr:cNvPr id="18" name="6 Flecha abajo"/>
        <xdr:cNvSpPr/>
      </xdr:nvSpPr>
      <xdr:spPr>
        <a:xfrm rot="16200000">
          <a:off x="6210301" y="18899504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153"/>
  <sheetViews>
    <sheetView tabSelected="1" zoomScale="80" zoomScaleNormal="80" workbookViewId="0">
      <selection activeCell="D37" sqref="D37"/>
    </sheetView>
  </sheetViews>
  <sheetFormatPr baseColWidth="10" defaultRowHeight="21" x14ac:dyDescent="0.35"/>
  <cols>
    <col min="1" max="1" width="10.5703125" style="13" customWidth="1"/>
    <col min="2" max="2" width="15" style="4" customWidth="1"/>
    <col min="3" max="3" width="25" style="5" customWidth="1"/>
    <col min="4" max="4" width="50.28515625" style="5" customWidth="1"/>
    <col min="5" max="5" width="76.140625" customWidth="1"/>
    <col min="6" max="6" width="21.85546875" style="5" customWidth="1"/>
    <col min="7" max="7" width="25.140625" customWidth="1"/>
    <col min="8" max="8" width="25.5703125" customWidth="1"/>
    <col min="9" max="9" width="6.42578125" hidden="1" customWidth="1"/>
    <col min="10" max="10" width="11.42578125" hidden="1" customWidth="1"/>
  </cols>
  <sheetData>
    <row r="5" spans="1:9" ht="30" x14ac:dyDescent="0.25">
      <c r="A5" s="67" t="s">
        <v>159</v>
      </c>
      <c r="B5" s="67"/>
      <c r="C5" s="67"/>
      <c r="D5" s="67"/>
      <c r="E5" s="67"/>
      <c r="F5" s="67"/>
      <c r="G5" s="67"/>
      <c r="H5" s="67"/>
      <c r="I5" s="67"/>
    </row>
    <row r="6" spans="1:9" ht="5.25" customHeight="1" x14ac:dyDescent="0.35"/>
    <row r="7" spans="1:9" s="2" customFormat="1" ht="34.5" x14ac:dyDescent="0.45">
      <c r="A7" s="71" t="s">
        <v>3</v>
      </c>
      <c r="B7" s="71"/>
      <c r="C7" s="71"/>
      <c r="D7" s="71"/>
      <c r="E7" s="71"/>
      <c r="F7" s="71"/>
      <c r="G7" s="71"/>
      <c r="H7" s="71"/>
    </row>
    <row r="8" spans="1:9" s="2" customFormat="1" ht="33" x14ac:dyDescent="0.45">
      <c r="A8" s="72" t="s">
        <v>4</v>
      </c>
      <c r="B8" s="72"/>
      <c r="C8" s="72"/>
      <c r="D8" s="72"/>
      <c r="E8" s="72"/>
      <c r="F8" s="72"/>
      <c r="G8" s="72"/>
      <c r="H8" s="72"/>
    </row>
    <row r="9" spans="1:9" s="2" customFormat="1" ht="33" x14ac:dyDescent="0.45">
      <c r="A9" s="72" t="s">
        <v>7</v>
      </c>
      <c r="B9" s="72"/>
      <c r="C9" s="72"/>
      <c r="D9" s="72"/>
      <c r="E9" s="72"/>
      <c r="F9" s="72"/>
      <c r="G9" s="72"/>
      <c r="H9" s="72"/>
    </row>
    <row r="10" spans="1:9" s="1" customFormat="1" ht="33" x14ac:dyDescent="0.45">
      <c r="A10" s="72" t="s">
        <v>33</v>
      </c>
      <c r="B10" s="72"/>
      <c r="C10" s="72"/>
      <c r="D10" s="72"/>
      <c r="E10" s="72"/>
      <c r="F10" s="72"/>
      <c r="G10" s="72"/>
      <c r="H10" s="72"/>
    </row>
    <row r="11" spans="1:9" s="1" customFormat="1" ht="18" x14ac:dyDescent="0.25">
      <c r="A11" s="14"/>
      <c r="B11" s="73"/>
      <c r="C11" s="73"/>
      <c r="D11" s="73"/>
      <c r="F11" s="34"/>
    </row>
    <row r="12" spans="1:9" s="1" customFormat="1" ht="67.5" x14ac:dyDescent="0.2">
      <c r="A12" s="15" t="s">
        <v>5</v>
      </c>
      <c r="B12" s="9" t="s">
        <v>0</v>
      </c>
      <c r="C12" s="3" t="s">
        <v>9</v>
      </c>
      <c r="D12" s="11" t="s">
        <v>1</v>
      </c>
      <c r="E12" s="10" t="s">
        <v>8</v>
      </c>
      <c r="F12" s="11" t="s">
        <v>6</v>
      </c>
      <c r="G12" s="11" t="s">
        <v>10</v>
      </c>
      <c r="H12" s="30" t="s">
        <v>2</v>
      </c>
    </row>
    <row r="13" spans="1:9" s="1" customFormat="1" ht="40.5" customHeight="1" x14ac:dyDescent="0.35">
      <c r="A13" s="17">
        <v>1</v>
      </c>
      <c r="B13" s="24">
        <v>45110</v>
      </c>
      <c r="C13" s="23"/>
      <c r="D13" s="27" t="s">
        <v>34</v>
      </c>
      <c r="E13" s="8" t="s">
        <v>12</v>
      </c>
      <c r="F13" s="28"/>
      <c r="G13" s="29"/>
      <c r="H13" s="38">
        <v>3150352.23</v>
      </c>
    </row>
    <row r="14" spans="1:9" ht="147.75" customHeight="1" x14ac:dyDescent="0.3">
      <c r="A14" s="17">
        <v>2</v>
      </c>
      <c r="B14" s="24">
        <v>45110</v>
      </c>
      <c r="C14" s="31" t="s">
        <v>39</v>
      </c>
      <c r="D14" s="22" t="s">
        <v>17</v>
      </c>
      <c r="E14" s="19" t="s">
        <v>97</v>
      </c>
      <c r="F14" s="21"/>
      <c r="G14" s="20">
        <v>3850</v>
      </c>
      <c r="H14" s="20">
        <f t="shared" ref="H14" si="0">SUM(H13+F14-G14)</f>
        <v>3146502.23</v>
      </c>
    </row>
    <row r="15" spans="1:9" ht="146.25" customHeight="1" x14ac:dyDescent="0.3">
      <c r="A15" s="17">
        <v>3</v>
      </c>
      <c r="B15" s="24">
        <v>45110</v>
      </c>
      <c r="C15" s="31" t="s">
        <v>39</v>
      </c>
      <c r="D15" s="22" t="s">
        <v>17</v>
      </c>
      <c r="E15" s="19" t="s">
        <v>98</v>
      </c>
      <c r="F15" s="21"/>
      <c r="G15" s="20">
        <v>30700</v>
      </c>
      <c r="H15" s="20">
        <f t="shared" ref="H15:H78" si="1">SUM(H14+F15-G15)</f>
        <v>3115802.23</v>
      </c>
    </row>
    <row r="16" spans="1:9" s="18" customFormat="1" ht="228" customHeight="1" x14ac:dyDescent="0.3">
      <c r="A16" s="17">
        <v>4</v>
      </c>
      <c r="B16" s="24">
        <v>45114</v>
      </c>
      <c r="C16" s="31" t="s">
        <v>39</v>
      </c>
      <c r="D16" s="22" t="s">
        <v>40</v>
      </c>
      <c r="E16" s="22" t="s">
        <v>169</v>
      </c>
      <c r="F16" s="35"/>
      <c r="G16" s="36">
        <v>46050</v>
      </c>
      <c r="H16" s="20">
        <f t="shared" si="1"/>
        <v>3069752.23</v>
      </c>
    </row>
    <row r="17" spans="1:8" s="18" customFormat="1" ht="240" customHeight="1" x14ac:dyDescent="0.3">
      <c r="A17" s="17">
        <v>5</v>
      </c>
      <c r="B17" s="24">
        <v>45114</v>
      </c>
      <c r="C17" s="31" t="s">
        <v>39</v>
      </c>
      <c r="D17" s="22" t="s">
        <v>58</v>
      </c>
      <c r="E17" s="19" t="s">
        <v>144</v>
      </c>
      <c r="F17" s="21"/>
      <c r="G17" s="20">
        <v>48150</v>
      </c>
      <c r="H17" s="20">
        <f t="shared" si="1"/>
        <v>3021602.23</v>
      </c>
    </row>
    <row r="18" spans="1:8" s="12" customFormat="1" ht="244.5" customHeight="1" x14ac:dyDescent="0.3">
      <c r="A18" s="17">
        <v>6</v>
      </c>
      <c r="B18" s="24">
        <v>45114</v>
      </c>
      <c r="C18" s="31" t="s">
        <v>39</v>
      </c>
      <c r="D18" s="22" t="s">
        <v>18</v>
      </c>
      <c r="E18" s="19" t="s">
        <v>99</v>
      </c>
      <c r="F18" s="26"/>
      <c r="G18" s="20">
        <v>47350</v>
      </c>
      <c r="H18" s="20">
        <f t="shared" si="1"/>
        <v>2974252.23</v>
      </c>
    </row>
    <row r="19" spans="1:8" ht="162.75" customHeight="1" x14ac:dyDescent="0.3">
      <c r="A19" s="17">
        <v>7</v>
      </c>
      <c r="B19" s="24">
        <v>45114</v>
      </c>
      <c r="C19" s="31" t="s">
        <v>39</v>
      </c>
      <c r="D19" s="22" t="s">
        <v>16</v>
      </c>
      <c r="E19" s="19" t="s">
        <v>145</v>
      </c>
      <c r="F19" s="21"/>
      <c r="G19" s="20">
        <v>44750</v>
      </c>
      <c r="H19" s="20">
        <f t="shared" si="1"/>
        <v>2929502.23</v>
      </c>
    </row>
    <row r="20" spans="1:8" ht="183" customHeight="1" x14ac:dyDescent="0.3">
      <c r="A20" s="17">
        <v>8</v>
      </c>
      <c r="B20" s="24">
        <v>45114</v>
      </c>
      <c r="C20" s="31" t="s">
        <v>39</v>
      </c>
      <c r="D20" s="22" t="s">
        <v>16</v>
      </c>
      <c r="E20" s="19" t="s">
        <v>170</v>
      </c>
      <c r="F20" s="21"/>
      <c r="G20" s="20">
        <v>49100</v>
      </c>
      <c r="H20" s="20">
        <f t="shared" si="1"/>
        <v>2880402.23</v>
      </c>
    </row>
    <row r="21" spans="1:8" ht="143.25" customHeight="1" x14ac:dyDescent="0.3">
      <c r="A21" s="17">
        <v>9</v>
      </c>
      <c r="B21" s="24">
        <v>45114</v>
      </c>
      <c r="C21" s="31" t="s">
        <v>39</v>
      </c>
      <c r="D21" s="22" t="s">
        <v>17</v>
      </c>
      <c r="E21" s="19" t="s">
        <v>100</v>
      </c>
      <c r="F21" s="21"/>
      <c r="G21" s="20">
        <v>12900</v>
      </c>
      <c r="H21" s="20">
        <f t="shared" si="1"/>
        <v>2867502.23</v>
      </c>
    </row>
    <row r="22" spans="1:8" ht="141.75" x14ac:dyDescent="0.3">
      <c r="A22" s="17">
        <v>10</v>
      </c>
      <c r="B22" s="24">
        <v>45114</v>
      </c>
      <c r="C22" s="31" t="s">
        <v>39</v>
      </c>
      <c r="D22" s="22" t="s">
        <v>17</v>
      </c>
      <c r="E22" s="19" t="s">
        <v>146</v>
      </c>
      <c r="F22" s="21"/>
      <c r="G22" s="20">
        <v>31350</v>
      </c>
      <c r="H22" s="20">
        <f t="shared" si="1"/>
        <v>2836152.23</v>
      </c>
    </row>
    <row r="23" spans="1:8" ht="142.5" customHeight="1" x14ac:dyDescent="0.3">
      <c r="A23" s="17">
        <v>11</v>
      </c>
      <c r="B23" s="24">
        <v>45114</v>
      </c>
      <c r="C23" s="31" t="s">
        <v>39</v>
      </c>
      <c r="D23" s="22" t="s">
        <v>17</v>
      </c>
      <c r="E23" s="19" t="s">
        <v>171</v>
      </c>
      <c r="F23" s="21"/>
      <c r="G23" s="20">
        <v>9450</v>
      </c>
      <c r="H23" s="20">
        <f t="shared" si="1"/>
        <v>2826702.23</v>
      </c>
    </row>
    <row r="24" spans="1:8" ht="126" customHeight="1" x14ac:dyDescent="0.3">
      <c r="A24" s="17">
        <v>12</v>
      </c>
      <c r="B24" s="24">
        <v>45114</v>
      </c>
      <c r="C24" s="31" t="s">
        <v>39</v>
      </c>
      <c r="D24" s="22" t="s">
        <v>17</v>
      </c>
      <c r="E24" s="19" t="s">
        <v>172</v>
      </c>
      <c r="F24" s="21"/>
      <c r="G24" s="20">
        <v>5200</v>
      </c>
      <c r="H24" s="20">
        <f t="shared" si="1"/>
        <v>2821502.23</v>
      </c>
    </row>
    <row r="25" spans="1:8" ht="146.25" customHeight="1" x14ac:dyDescent="0.3">
      <c r="A25" s="17">
        <v>13</v>
      </c>
      <c r="B25" s="24">
        <v>45114</v>
      </c>
      <c r="C25" s="31" t="s">
        <v>39</v>
      </c>
      <c r="D25" s="22" t="s">
        <v>17</v>
      </c>
      <c r="E25" s="19" t="s">
        <v>101</v>
      </c>
      <c r="F25" s="21"/>
      <c r="G25" s="20">
        <v>35100</v>
      </c>
      <c r="H25" s="20">
        <f t="shared" si="1"/>
        <v>2786402.23</v>
      </c>
    </row>
    <row r="26" spans="1:8" ht="145.5" customHeight="1" x14ac:dyDescent="0.3">
      <c r="A26" s="17">
        <v>14</v>
      </c>
      <c r="B26" s="24">
        <v>45114</v>
      </c>
      <c r="C26" s="31" t="s">
        <v>39</v>
      </c>
      <c r="D26" s="22" t="s">
        <v>17</v>
      </c>
      <c r="E26" s="19" t="s">
        <v>173</v>
      </c>
      <c r="F26" s="21"/>
      <c r="G26" s="20">
        <v>17250</v>
      </c>
      <c r="H26" s="20">
        <f t="shared" si="1"/>
        <v>2769152.23</v>
      </c>
    </row>
    <row r="27" spans="1:8" s="12" customFormat="1" ht="146.25" customHeight="1" x14ac:dyDescent="0.3">
      <c r="A27" s="17">
        <v>15</v>
      </c>
      <c r="B27" s="24">
        <v>45114</v>
      </c>
      <c r="C27" s="31" t="s">
        <v>59</v>
      </c>
      <c r="D27" s="22" t="s">
        <v>123</v>
      </c>
      <c r="E27" s="19" t="s">
        <v>174</v>
      </c>
      <c r="F27" s="26"/>
      <c r="G27" s="20">
        <v>1900</v>
      </c>
      <c r="H27" s="20">
        <f t="shared" si="1"/>
        <v>2767252.23</v>
      </c>
    </row>
    <row r="28" spans="1:8" s="12" customFormat="1" ht="162" x14ac:dyDescent="0.3">
      <c r="A28" s="17">
        <v>16</v>
      </c>
      <c r="B28" s="24">
        <v>45114</v>
      </c>
      <c r="C28" s="23">
        <v>31278774750</v>
      </c>
      <c r="D28" s="22" t="s">
        <v>124</v>
      </c>
      <c r="E28" s="19" t="s">
        <v>175</v>
      </c>
      <c r="F28" s="21"/>
      <c r="G28" s="20">
        <v>800</v>
      </c>
      <c r="H28" s="20">
        <f t="shared" si="1"/>
        <v>2766452.23</v>
      </c>
    </row>
    <row r="29" spans="1:8" s="12" customFormat="1" ht="141.75" x14ac:dyDescent="0.3">
      <c r="A29" s="17">
        <v>17</v>
      </c>
      <c r="B29" s="24">
        <v>45114</v>
      </c>
      <c r="C29" s="31" t="s">
        <v>50</v>
      </c>
      <c r="D29" s="22" t="s">
        <v>125</v>
      </c>
      <c r="E29" s="19" t="s">
        <v>176</v>
      </c>
      <c r="F29" s="21"/>
      <c r="G29" s="20">
        <v>1700</v>
      </c>
      <c r="H29" s="20">
        <f t="shared" si="1"/>
        <v>2764752.23</v>
      </c>
    </row>
    <row r="30" spans="1:8" s="12" customFormat="1" ht="282" customHeight="1" x14ac:dyDescent="0.3">
      <c r="A30" s="17">
        <v>18</v>
      </c>
      <c r="B30" s="24">
        <v>45114</v>
      </c>
      <c r="C30" s="31" t="s">
        <v>39</v>
      </c>
      <c r="D30" s="22" t="s">
        <v>18</v>
      </c>
      <c r="E30" s="19" t="s">
        <v>177</v>
      </c>
      <c r="F30" s="26"/>
      <c r="G30" s="20">
        <v>48800</v>
      </c>
      <c r="H30" s="20">
        <f t="shared" si="1"/>
        <v>2715952.23</v>
      </c>
    </row>
    <row r="31" spans="1:8" s="12" customFormat="1" ht="121.5" x14ac:dyDescent="0.3">
      <c r="A31" s="17">
        <v>19</v>
      </c>
      <c r="B31" s="24">
        <v>45114</v>
      </c>
      <c r="C31" s="31" t="s">
        <v>60</v>
      </c>
      <c r="D31" s="22" t="s">
        <v>26</v>
      </c>
      <c r="E31" s="19" t="s">
        <v>102</v>
      </c>
      <c r="F31" s="21"/>
      <c r="G31" s="20">
        <v>8500</v>
      </c>
      <c r="H31" s="20">
        <f t="shared" si="1"/>
        <v>2707452.23</v>
      </c>
    </row>
    <row r="32" spans="1:8" s="12" customFormat="1" ht="162" x14ac:dyDescent="0.3">
      <c r="A32" s="17">
        <v>20</v>
      </c>
      <c r="B32" s="24">
        <v>45114</v>
      </c>
      <c r="C32" s="31" t="s">
        <v>61</v>
      </c>
      <c r="D32" s="22" t="s">
        <v>126</v>
      </c>
      <c r="E32" s="19" t="s">
        <v>178</v>
      </c>
      <c r="F32" s="21"/>
      <c r="G32" s="20">
        <v>9500</v>
      </c>
      <c r="H32" s="20">
        <f t="shared" si="1"/>
        <v>2697952.23</v>
      </c>
    </row>
    <row r="33" spans="1:8" s="12" customFormat="1" ht="121.5" x14ac:dyDescent="0.3">
      <c r="A33" s="17">
        <v>21</v>
      </c>
      <c r="B33" s="24">
        <v>45114</v>
      </c>
      <c r="C33" s="31" t="s">
        <v>62</v>
      </c>
      <c r="D33" s="22" t="s">
        <v>27</v>
      </c>
      <c r="E33" s="19" t="s">
        <v>179</v>
      </c>
      <c r="F33" s="26"/>
      <c r="G33" s="20">
        <v>1100</v>
      </c>
      <c r="H33" s="20">
        <f t="shared" si="1"/>
        <v>2696852.23</v>
      </c>
    </row>
    <row r="34" spans="1:8" s="12" customFormat="1" ht="168" customHeight="1" x14ac:dyDescent="0.3">
      <c r="A34" s="17">
        <v>22</v>
      </c>
      <c r="B34" s="24">
        <v>45114</v>
      </c>
      <c r="C34" s="31" t="s">
        <v>63</v>
      </c>
      <c r="D34" s="22" t="s">
        <v>127</v>
      </c>
      <c r="E34" s="19" t="s">
        <v>180</v>
      </c>
      <c r="F34" s="21"/>
      <c r="G34" s="20">
        <v>1700</v>
      </c>
      <c r="H34" s="20">
        <f t="shared" si="1"/>
        <v>2695152.23</v>
      </c>
    </row>
    <row r="35" spans="1:8" s="12" customFormat="1" ht="141.75" x14ac:dyDescent="0.3">
      <c r="A35" s="17">
        <v>23</v>
      </c>
      <c r="B35" s="24">
        <v>45114</v>
      </c>
      <c r="C35" s="31" t="s">
        <v>64</v>
      </c>
      <c r="D35" s="22" t="s">
        <v>25</v>
      </c>
      <c r="E35" s="19" t="s">
        <v>103</v>
      </c>
      <c r="F35" s="21"/>
      <c r="G35" s="20">
        <v>11874.42</v>
      </c>
      <c r="H35" s="20">
        <f t="shared" si="1"/>
        <v>2683277.81</v>
      </c>
    </row>
    <row r="36" spans="1:8" s="12" customFormat="1" ht="124.5" customHeight="1" x14ac:dyDescent="0.3">
      <c r="A36" s="17">
        <v>24</v>
      </c>
      <c r="B36" s="24">
        <v>45114</v>
      </c>
      <c r="C36" s="31" t="s">
        <v>65</v>
      </c>
      <c r="D36" s="22" t="s">
        <v>244</v>
      </c>
      <c r="E36" s="19" t="s">
        <v>181</v>
      </c>
      <c r="F36" s="21"/>
      <c r="G36" s="20">
        <v>4585</v>
      </c>
      <c r="H36" s="20">
        <f t="shared" si="1"/>
        <v>2678692.81</v>
      </c>
    </row>
    <row r="37" spans="1:8" s="12" customFormat="1" ht="145.5" customHeight="1" x14ac:dyDescent="0.3">
      <c r="A37" s="17">
        <v>25</v>
      </c>
      <c r="B37" s="24">
        <v>45114</v>
      </c>
      <c r="C37" s="31" t="s">
        <v>66</v>
      </c>
      <c r="D37" s="22" t="s">
        <v>25</v>
      </c>
      <c r="E37" s="19" t="s">
        <v>182</v>
      </c>
      <c r="F37" s="21"/>
      <c r="G37" s="20">
        <v>2000</v>
      </c>
      <c r="H37" s="20">
        <f t="shared" si="1"/>
        <v>2676692.81</v>
      </c>
    </row>
    <row r="38" spans="1:8" s="12" customFormat="1" ht="102.75" customHeight="1" x14ac:dyDescent="0.3">
      <c r="A38" s="17">
        <v>26</v>
      </c>
      <c r="B38" s="24">
        <v>45117</v>
      </c>
      <c r="C38" s="31" t="s">
        <v>44</v>
      </c>
      <c r="D38" s="22" t="s">
        <v>43</v>
      </c>
      <c r="E38" s="19" t="s">
        <v>183</v>
      </c>
      <c r="F38" s="26"/>
      <c r="G38" s="20">
        <v>25000</v>
      </c>
      <c r="H38" s="20">
        <f t="shared" si="1"/>
        <v>2651692.81</v>
      </c>
    </row>
    <row r="39" spans="1:8" s="12" customFormat="1" ht="163.5" customHeight="1" x14ac:dyDescent="0.3">
      <c r="A39" s="17">
        <v>27</v>
      </c>
      <c r="B39" s="24">
        <v>45117</v>
      </c>
      <c r="C39" s="31" t="s">
        <v>45</v>
      </c>
      <c r="D39" s="22" t="s">
        <v>25</v>
      </c>
      <c r="E39" s="19" t="s">
        <v>104</v>
      </c>
      <c r="F39" s="26"/>
      <c r="G39" s="20">
        <v>3050</v>
      </c>
      <c r="H39" s="20">
        <f t="shared" si="1"/>
        <v>2648642.81</v>
      </c>
    </row>
    <row r="40" spans="1:8" s="12" customFormat="1" ht="158.25" customHeight="1" x14ac:dyDescent="0.3">
      <c r="A40" s="17">
        <v>28</v>
      </c>
      <c r="B40" s="24">
        <v>45117</v>
      </c>
      <c r="C40" s="31" t="s">
        <v>46</v>
      </c>
      <c r="D40" s="22" t="s">
        <v>25</v>
      </c>
      <c r="E40" s="19" t="s">
        <v>184</v>
      </c>
      <c r="F40" s="26"/>
      <c r="G40" s="20">
        <v>3050</v>
      </c>
      <c r="H40" s="20">
        <f t="shared" si="1"/>
        <v>2645592.81</v>
      </c>
    </row>
    <row r="41" spans="1:8" ht="189" customHeight="1" x14ac:dyDescent="0.3">
      <c r="A41" s="17">
        <v>29</v>
      </c>
      <c r="B41" s="24">
        <v>45117</v>
      </c>
      <c r="C41" s="23" t="s">
        <v>39</v>
      </c>
      <c r="D41" s="22" t="s">
        <v>17</v>
      </c>
      <c r="E41" s="19" t="s">
        <v>105</v>
      </c>
      <c r="F41" s="21"/>
      <c r="G41" s="20">
        <v>14800</v>
      </c>
      <c r="H41" s="20">
        <f t="shared" si="1"/>
        <v>2630792.81</v>
      </c>
    </row>
    <row r="42" spans="1:8" s="12" customFormat="1" ht="222.75" customHeight="1" x14ac:dyDescent="0.3">
      <c r="A42" s="17">
        <v>30</v>
      </c>
      <c r="B42" s="24">
        <v>45117</v>
      </c>
      <c r="C42" s="23" t="s">
        <v>39</v>
      </c>
      <c r="D42" s="22" t="s">
        <v>106</v>
      </c>
      <c r="E42" s="19" t="s">
        <v>185</v>
      </c>
      <c r="F42" s="26"/>
      <c r="G42" s="20">
        <v>42700</v>
      </c>
      <c r="H42" s="20">
        <f t="shared" si="1"/>
        <v>2588092.81</v>
      </c>
    </row>
    <row r="43" spans="1:8" ht="141" customHeight="1" x14ac:dyDescent="0.3">
      <c r="A43" s="17">
        <v>31</v>
      </c>
      <c r="B43" s="24">
        <v>45118</v>
      </c>
      <c r="C43" s="31" t="s">
        <v>39</v>
      </c>
      <c r="D43" s="22" t="s">
        <v>107</v>
      </c>
      <c r="E43" s="19" t="s">
        <v>108</v>
      </c>
      <c r="F43" s="21"/>
      <c r="G43" s="20">
        <v>5100</v>
      </c>
      <c r="H43" s="20">
        <f t="shared" si="1"/>
        <v>2582992.81</v>
      </c>
    </row>
    <row r="44" spans="1:8" ht="161.25" customHeight="1" x14ac:dyDescent="0.3">
      <c r="A44" s="17">
        <v>32</v>
      </c>
      <c r="B44" s="24">
        <v>45118</v>
      </c>
      <c r="C44" s="31" t="s">
        <v>39</v>
      </c>
      <c r="D44" s="22" t="s">
        <v>107</v>
      </c>
      <c r="E44" s="19" t="s">
        <v>186</v>
      </c>
      <c r="F44" s="21"/>
      <c r="G44" s="20">
        <v>19400</v>
      </c>
      <c r="H44" s="20">
        <f t="shared" si="1"/>
        <v>2563592.81</v>
      </c>
    </row>
    <row r="45" spans="1:8" ht="180" customHeight="1" x14ac:dyDescent="0.3">
      <c r="A45" s="17">
        <v>33</v>
      </c>
      <c r="B45" s="24">
        <v>45118</v>
      </c>
      <c r="C45" s="31" t="s">
        <v>39</v>
      </c>
      <c r="D45" s="22" t="s">
        <v>107</v>
      </c>
      <c r="E45" s="19" t="s">
        <v>187</v>
      </c>
      <c r="F45" s="21"/>
      <c r="G45" s="20">
        <v>6000</v>
      </c>
      <c r="H45" s="20">
        <f t="shared" si="1"/>
        <v>2557592.81</v>
      </c>
    </row>
    <row r="46" spans="1:8" ht="141.75" customHeight="1" x14ac:dyDescent="0.3">
      <c r="A46" s="17">
        <v>34</v>
      </c>
      <c r="B46" s="24">
        <v>45118</v>
      </c>
      <c r="C46" s="31" t="s">
        <v>39</v>
      </c>
      <c r="D46" s="22" t="s">
        <v>107</v>
      </c>
      <c r="E46" s="19" t="s">
        <v>147</v>
      </c>
      <c r="F46" s="21"/>
      <c r="G46" s="20">
        <v>5100</v>
      </c>
      <c r="H46" s="20">
        <f t="shared" si="1"/>
        <v>2552492.81</v>
      </c>
    </row>
    <row r="47" spans="1:8" ht="162.75" customHeight="1" x14ac:dyDescent="0.3">
      <c r="A47" s="17">
        <v>35</v>
      </c>
      <c r="B47" s="24">
        <v>45118</v>
      </c>
      <c r="C47" s="31" t="s">
        <v>39</v>
      </c>
      <c r="D47" s="22" t="s">
        <v>107</v>
      </c>
      <c r="E47" s="19" t="s">
        <v>148</v>
      </c>
      <c r="F47" s="21"/>
      <c r="G47" s="20">
        <v>5100</v>
      </c>
      <c r="H47" s="20">
        <f t="shared" si="1"/>
        <v>2547392.81</v>
      </c>
    </row>
    <row r="48" spans="1:8" ht="178.5" customHeight="1" x14ac:dyDescent="0.3">
      <c r="A48" s="17">
        <v>36</v>
      </c>
      <c r="B48" s="24">
        <v>45118</v>
      </c>
      <c r="C48" s="31" t="s">
        <v>39</v>
      </c>
      <c r="D48" s="22" t="s">
        <v>107</v>
      </c>
      <c r="E48" s="19" t="s">
        <v>188</v>
      </c>
      <c r="F48" s="21"/>
      <c r="G48" s="20">
        <v>5100</v>
      </c>
      <c r="H48" s="20">
        <f t="shared" si="1"/>
        <v>2542292.81</v>
      </c>
    </row>
    <row r="49" spans="1:8" ht="178.5" customHeight="1" x14ac:dyDescent="0.3">
      <c r="A49" s="17">
        <v>37</v>
      </c>
      <c r="B49" s="24">
        <v>45118</v>
      </c>
      <c r="C49" s="31" t="s">
        <v>39</v>
      </c>
      <c r="D49" s="22" t="s">
        <v>107</v>
      </c>
      <c r="E49" s="19" t="s">
        <v>189</v>
      </c>
      <c r="F49" s="21"/>
      <c r="G49" s="20">
        <v>38450</v>
      </c>
      <c r="H49" s="20">
        <f t="shared" si="1"/>
        <v>2503842.81</v>
      </c>
    </row>
    <row r="50" spans="1:8" ht="180" customHeight="1" x14ac:dyDescent="0.3">
      <c r="A50" s="17">
        <v>38</v>
      </c>
      <c r="B50" s="24">
        <v>45118</v>
      </c>
      <c r="C50" s="31" t="s">
        <v>39</v>
      </c>
      <c r="D50" s="22" t="s">
        <v>107</v>
      </c>
      <c r="E50" s="19" t="s">
        <v>190</v>
      </c>
      <c r="F50" s="21"/>
      <c r="G50" s="20">
        <v>38450</v>
      </c>
      <c r="H50" s="20">
        <f t="shared" si="1"/>
        <v>2465392.81</v>
      </c>
    </row>
    <row r="51" spans="1:8" ht="147" customHeight="1" x14ac:dyDescent="0.3">
      <c r="A51" s="17">
        <v>39</v>
      </c>
      <c r="B51" s="24">
        <v>45119</v>
      </c>
      <c r="C51" s="31" t="s">
        <v>39</v>
      </c>
      <c r="D51" s="22" t="s">
        <v>17</v>
      </c>
      <c r="E51" s="19" t="s">
        <v>109</v>
      </c>
      <c r="F51" s="21"/>
      <c r="G51" s="20">
        <v>14800</v>
      </c>
      <c r="H51" s="20">
        <f t="shared" si="1"/>
        <v>2450592.81</v>
      </c>
    </row>
    <row r="52" spans="1:8" ht="137.25" customHeight="1" x14ac:dyDescent="0.3">
      <c r="A52" s="17">
        <v>40</v>
      </c>
      <c r="B52" s="24">
        <v>45119</v>
      </c>
      <c r="C52" s="31" t="s">
        <v>39</v>
      </c>
      <c r="D52" s="22" t="s">
        <v>16</v>
      </c>
      <c r="E52" s="19" t="s">
        <v>191</v>
      </c>
      <c r="F52" s="21"/>
      <c r="G52" s="20">
        <v>7100</v>
      </c>
      <c r="H52" s="20">
        <f t="shared" si="1"/>
        <v>2443492.81</v>
      </c>
    </row>
    <row r="53" spans="1:8" ht="186" customHeight="1" x14ac:dyDescent="0.3">
      <c r="A53" s="17">
        <v>41</v>
      </c>
      <c r="B53" s="24">
        <v>45119</v>
      </c>
      <c r="C53" s="31" t="s">
        <v>39</v>
      </c>
      <c r="D53" s="22" t="s">
        <v>16</v>
      </c>
      <c r="E53" s="19" t="s">
        <v>192</v>
      </c>
      <c r="F53" s="21"/>
      <c r="G53" s="20">
        <v>48200</v>
      </c>
      <c r="H53" s="20">
        <f t="shared" si="1"/>
        <v>2395292.81</v>
      </c>
    </row>
    <row r="54" spans="1:8" ht="167.25" customHeight="1" x14ac:dyDescent="0.3">
      <c r="A54" s="17">
        <v>42</v>
      </c>
      <c r="B54" s="24">
        <v>45119</v>
      </c>
      <c r="C54" s="31" t="s">
        <v>39</v>
      </c>
      <c r="D54" s="22" t="s">
        <v>16</v>
      </c>
      <c r="E54" s="19" t="s">
        <v>193</v>
      </c>
      <c r="F54" s="21"/>
      <c r="G54" s="20">
        <v>48050</v>
      </c>
      <c r="H54" s="20">
        <f t="shared" si="1"/>
        <v>2347242.81</v>
      </c>
    </row>
    <row r="55" spans="1:8" ht="144.75" customHeight="1" x14ac:dyDescent="0.3">
      <c r="A55" s="17">
        <v>43</v>
      </c>
      <c r="B55" s="24">
        <v>45119</v>
      </c>
      <c r="C55" s="31" t="s">
        <v>39</v>
      </c>
      <c r="D55" s="22" t="s">
        <v>17</v>
      </c>
      <c r="E55" s="19" t="s">
        <v>110</v>
      </c>
      <c r="F55" s="21"/>
      <c r="G55" s="20">
        <v>15350</v>
      </c>
      <c r="H55" s="20">
        <f t="shared" si="1"/>
        <v>2331892.81</v>
      </c>
    </row>
    <row r="56" spans="1:8" ht="164.25" customHeight="1" x14ac:dyDescent="0.3">
      <c r="A56" s="17">
        <v>44</v>
      </c>
      <c r="B56" s="24">
        <v>45119</v>
      </c>
      <c r="C56" s="31" t="s">
        <v>39</v>
      </c>
      <c r="D56" s="22" t="s">
        <v>17</v>
      </c>
      <c r="E56" s="19" t="s">
        <v>111</v>
      </c>
      <c r="F56" s="21"/>
      <c r="G56" s="20">
        <v>11550</v>
      </c>
      <c r="H56" s="20">
        <f t="shared" si="1"/>
        <v>2320342.81</v>
      </c>
    </row>
    <row r="57" spans="1:8" ht="223.5" customHeight="1" x14ac:dyDescent="0.3">
      <c r="A57" s="17">
        <v>45</v>
      </c>
      <c r="B57" s="24">
        <v>45119</v>
      </c>
      <c r="C57" s="31" t="s">
        <v>39</v>
      </c>
      <c r="D57" s="22" t="s">
        <v>40</v>
      </c>
      <c r="E57" s="19" t="s">
        <v>112</v>
      </c>
      <c r="F57" s="21"/>
      <c r="G57" s="20">
        <v>48450</v>
      </c>
      <c r="H57" s="20">
        <f t="shared" si="1"/>
        <v>2271892.81</v>
      </c>
    </row>
    <row r="58" spans="1:8" s="12" customFormat="1" ht="139.5" customHeight="1" x14ac:dyDescent="0.3">
      <c r="A58" s="17">
        <v>46</v>
      </c>
      <c r="B58" s="24">
        <v>45119</v>
      </c>
      <c r="C58" s="31" t="s">
        <v>41</v>
      </c>
      <c r="D58" s="22" t="s">
        <v>42</v>
      </c>
      <c r="E58" s="19" t="s">
        <v>194</v>
      </c>
      <c r="F58" s="21"/>
      <c r="G58" s="20">
        <v>47544.75</v>
      </c>
      <c r="H58" s="20">
        <f t="shared" si="1"/>
        <v>2224348.06</v>
      </c>
    </row>
    <row r="59" spans="1:8" ht="129" customHeight="1" x14ac:dyDescent="0.3">
      <c r="A59" s="17">
        <v>47</v>
      </c>
      <c r="B59" s="24">
        <v>45119</v>
      </c>
      <c r="C59" s="31" t="s">
        <v>38</v>
      </c>
      <c r="D59" s="22" t="s">
        <v>13</v>
      </c>
      <c r="E59" s="19" t="s">
        <v>195</v>
      </c>
      <c r="F59" s="26">
        <v>246</v>
      </c>
      <c r="G59" s="20"/>
      <c r="H59" s="20">
        <f t="shared" si="1"/>
        <v>2224594.06</v>
      </c>
    </row>
    <row r="60" spans="1:8" ht="106.5" customHeight="1" x14ac:dyDescent="0.3">
      <c r="A60" s="17">
        <v>48</v>
      </c>
      <c r="B60" s="24">
        <v>45119</v>
      </c>
      <c r="C60" s="31" t="s">
        <v>37</v>
      </c>
      <c r="D60" s="22" t="s">
        <v>13</v>
      </c>
      <c r="E60" s="19" t="s">
        <v>196</v>
      </c>
      <c r="F60" s="26">
        <v>308.75</v>
      </c>
      <c r="G60" s="20"/>
      <c r="H60" s="20">
        <f t="shared" si="1"/>
        <v>2224902.81</v>
      </c>
    </row>
    <row r="61" spans="1:8" s="18" customFormat="1" ht="105" customHeight="1" x14ac:dyDescent="0.3">
      <c r="A61" s="17">
        <v>49</v>
      </c>
      <c r="B61" s="24">
        <v>45121</v>
      </c>
      <c r="C61" s="23">
        <v>31337248876</v>
      </c>
      <c r="D61" s="22" t="s">
        <v>24</v>
      </c>
      <c r="E61" s="19" t="s">
        <v>197</v>
      </c>
      <c r="F61" s="21"/>
      <c r="G61" s="20">
        <v>47500</v>
      </c>
      <c r="H61" s="20">
        <f t="shared" si="1"/>
        <v>2177402.81</v>
      </c>
    </row>
    <row r="62" spans="1:8" s="12" customFormat="1" ht="145.5" customHeight="1" x14ac:dyDescent="0.3">
      <c r="A62" s="17">
        <v>50</v>
      </c>
      <c r="B62" s="24">
        <v>45121</v>
      </c>
      <c r="C62" s="23">
        <v>31343514846</v>
      </c>
      <c r="D62" s="22" t="s">
        <v>124</v>
      </c>
      <c r="E62" s="19" t="s">
        <v>198</v>
      </c>
      <c r="F62" s="21"/>
      <c r="G62" s="20">
        <v>800</v>
      </c>
      <c r="H62" s="20">
        <f t="shared" si="1"/>
        <v>2176602.81</v>
      </c>
    </row>
    <row r="63" spans="1:8" s="12" customFormat="1" ht="167.25" customHeight="1" x14ac:dyDescent="0.3">
      <c r="A63" s="17">
        <v>51</v>
      </c>
      <c r="B63" s="24">
        <v>45121</v>
      </c>
      <c r="C63" s="23">
        <v>31343529438</v>
      </c>
      <c r="D63" s="22" t="s">
        <v>47</v>
      </c>
      <c r="E63" s="19" t="s">
        <v>199</v>
      </c>
      <c r="F63" s="21"/>
      <c r="G63" s="20">
        <v>3600</v>
      </c>
      <c r="H63" s="20">
        <f t="shared" si="1"/>
        <v>2173002.81</v>
      </c>
    </row>
    <row r="64" spans="1:8" s="12" customFormat="1" ht="186.75" customHeight="1" x14ac:dyDescent="0.3">
      <c r="A64" s="17">
        <v>52</v>
      </c>
      <c r="B64" s="24">
        <v>45121</v>
      </c>
      <c r="C64" s="23">
        <v>31343546894</v>
      </c>
      <c r="D64" s="22" t="s">
        <v>28</v>
      </c>
      <c r="E64" s="19" t="s">
        <v>200</v>
      </c>
      <c r="F64" s="21"/>
      <c r="G64" s="20">
        <v>4300</v>
      </c>
      <c r="H64" s="20">
        <f t="shared" si="1"/>
        <v>2168702.81</v>
      </c>
    </row>
    <row r="65" spans="1:8" s="12" customFormat="1" ht="87" customHeight="1" x14ac:dyDescent="0.3">
      <c r="A65" s="17">
        <v>53</v>
      </c>
      <c r="B65" s="24">
        <v>45124</v>
      </c>
      <c r="C65" s="31" t="s">
        <v>91</v>
      </c>
      <c r="D65" s="22" t="s">
        <v>13</v>
      </c>
      <c r="E65" s="19" t="s">
        <v>149</v>
      </c>
      <c r="F65" s="26">
        <v>1340</v>
      </c>
      <c r="G65" s="20"/>
      <c r="H65" s="20">
        <f t="shared" si="1"/>
        <v>2170042.81</v>
      </c>
    </row>
    <row r="66" spans="1:8" s="12" customFormat="1" ht="108.75" customHeight="1" x14ac:dyDescent="0.3">
      <c r="A66" s="17">
        <v>54</v>
      </c>
      <c r="B66" s="24">
        <v>45125</v>
      </c>
      <c r="C66" s="31" t="s">
        <v>48</v>
      </c>
      <c r="D66" s="22" t="s">
        <v>49</v>
      </c>
      <c r="E66" s="19" t="s">
        <v>143</v>
      </c>
      <c r="F66" s="21"/>
      <c r="G66" s="20">
        <v>18000</v>
      </c>
      <c r="H66" s="20">
        <f t="shared" si="1"/>
        <v>2152042.81</v>
      </c>
    </row>
    <row r="67" spans="1:8" s="12" customFormat="1" ht="146.25" customHeight="1" x14ac:dyDescent="0.3">
      <c r="A67" s="17">
        <v>55</v>
      </c>
      <c r="B67" s="24">
        <v>45125</v>
      </c>
      <c r="C67" s="31" t="s">
        <v>50</v>
      </c>
      <c r="D67" s="22" t="s">
        <v>125</v>
      </c>
      <c r="E67" s="19" t="s">
        <v>201</v>
      </c>
      <c r="F67" s="21"/>
      <c r="G67" s="20">
        <v>9500</v>
      </c>
      <c r="H67" s="20">
        <f t="shared" si="1"/>
        <v>2142542.81</v>
      </c>
    </row>
    <row r="68" spans="1:8" s="12" customFormat="1" ht="108.75" customHeight="1" x14ac:dyDescent="0.3">
      <c r="A68" s="17">
        <v>56</v>
      </c>
      <c r="B68" s="24">
        <v>45125</v>
      </c>
      <c r="C68" s="31" t="s">
        <v>51</v>
      </c>
      <c r="D68" s="22" t="s">
        <v>128</v>
      </c>
      <c r="E68" s="19" t="s">
        <v>202</v>
      </c>
      <c r="F68" s="21"/>
      <c r="G68" s="20">
        <v>11505.99</v>
      </c>
      <c r="H68" s="20">
        <f t="shared" si="1"/>
        <v>2131036.8199999998</v>
      </c>
    </row>
    <row r="69" spans="1:8" s="12" customFormat="1" ht="126" customHeight="1" x14ac:dyDescent="0.3">
      <c r="A69" s="17">
        <v>57</v>
      </c>
      <c r="B69" s="24">
        <v>45125</v>
      </c>
      <c r="C69" s="31" t="s">
        <v>52</v>
      </c>
      <c r="D69" s="22" t="s">
        <v>53</v>
      </c>
      <c r="E69" s="19" t="s">
        <v>203</v>
      </c>
      <c r="F69" s="21"/>
      <c r="G69" s="20">
        <v>1700</v>
      </c>
      <c r="H69" s="20">
        <f t="shared" si="1"/>
        <v>2129336.8199999998</v>
      </c>
    </row>
    <row r="70" spans="1:8" s="12" customFormat="1" ht="148.5" customHeight="1" x14ac:dyDescent="0.3">
      <c r="A70" s="17">
        <v>58</v>
      </c>
      <c r="B70" s="24">
        <v>45125</v>
      </c>
      <c r="C70" s="31" t="s">
        <v>54</v>
      </c>
      <c r="D70" s="22" t="s">
        <v>129</v>
      </c>
      <c r="E70" s="19" t="s">
        <v>204</v>
      </c>
      <c r="F70" s="21"/>
      <c r="G70" s="20">
        <v>900</v>
      </c>
      <c r="H70" s="20">
        <f t="shared" si="1"/>
        <v>2128436.8199999998</v>
      </c>
    </row>
    <row r="71" spans="1:8" s="12" customFormat="1" ht="121.5" x14ac:dyDescent="0.3">
      <c r="A71" s="17">
        <v>59</v>
      </c>
      <c r="B71" s="24">
        <v>45125</v>
      </c>
      <c r="C71" s="31" t="s">
        <v>55</v>
      </c>
      <c r="D71" s="22" t="s">
        <v>31</v>
      </c>
      <c r="E71" s="19" t="s">
        <v>205</v>
      </c>
      <c r="F71" s="21"/>
      <c r="G71" s="20">
        <v>2450</v>
      </c>
      <c r="H71" s="20">
        <f t="shared" si="1"/>
        <v>2125986.8199999998</v>
      </c>
    </row>
    <row r="72" spans="1:8" s="12" customFormat="1" ht="285.75" customHeight="1" x14ac:dyDescent="0.3">
      <c r="A72" s="17">
        <v>60</v>
      </c>
      <c r="B72" s="24">
        <v>45126</v>
      </c>
      <c r="C72" s="31" t="s">
        <v>39</v>
      </c>
      <c r="D72" s="22" t="s">
        <v>18</v>
      </c>
      <c r="E72" s="19" t="s">
        <v>113</v>
      </c>
      <c r="F72" s="26"/>
      <c r="G72" s="20">
        <v>28750</v>
      </c>
      <c r="H72" s="20">
        <f t="shared" si="1"/>
        <v>2097236.8199999998</v>
      </c>
    </row>
    <row r="73" spans="1:8" s="12" customFormat="1" ht="121.5" x14ac:dyDescent="0.3">
      <c r="A73" s="17">
        <v>61</v>
      </c>
      <c r="B73" s="24">
        <v>45126</v>
      </c>
      <c r="C73" s="31" t="s">
        <v>39</v>
      </c>
      <c r="D73" s="22" t="s">
        <v>20</v>
      </c>
      <c r="E73" s="19" t="s">
        <v>206</v>
      </c>
      <c r="F73" s="26"/>
      <c r="G73" s="20">
        <v>8400</v>
      </c>
      <c r="H73" s="20">
        <f t="shared" si="1"/>
        <v>2088836.8199999998</v>
      </c>
    </row>
    <row r="74" spans="1:8" s="12" customFormat="1" ht="326.25" customHeight="1" x14ac:dyDescent="0.3">
      <c r="A74" s="17">
        <v>62</v>
      </c>
      <c r="B74" s="24">
        <v>45126</v>
      </c>
      <c r="C74" s="31" t="s">
        <v>39</v>
      </c>
      <c r="D74" s="22" t="s">
        <v>18</v>
      </c>
      <c r="E74" s="19" t="s">
        <v>207</v>
      </c>
      <c r="F74" s="26"/>
      <c r="G74" s="20">
        <v>37200</v>
      </c>
      <c r="H74" s="20">
        <f t="shared" si="1"/>
        <v>2051636.8199999998</v>
      </c>
    </row>
    <row r="75" spans="1:8" ht="121.5" x14ac:dyDescent="0.3">
      <c r="A75" s="17">
        <v>63</v>
      </c>
      <c r="B75" s="24">
        <v>45126</v>
      </c>
      <c r="C75" s="31" t="s">
        <v>39</v>
      </c>
      <c r="D75" s="22" t="s">
        <v>19</v>
      </c>
      <c r="E75" s="19" t="s">
        <v>208</v>
      </c>
      <c r="F75" s="21"/>
      <c r="G75" s="20">
        <v>1550</v>
      </c>
      <c r="H75" s="20">
        <f t="shared" si="1"/>
        <v>2050086.8199999998</v>
      </c>
    </row>
    <row r="76" spans="1:8" ht="144.75" customHeight="1" x14ac:dyDescent="0.3">
      <c r="A76" s="17">
        <v>64</v>
      </c>
      <c r="B76" s="24">
        <v>45126</v>
      </c>
      <c r="C76" s="31" t="s">
        <v>39</v>
      </c>
      <c r="D76" s="22" t="s">
        <v>19</v>
      </c>
      <c r="E76" s="19" t="s">
        <v>209</v>
      </c>
      <c r="F76" s="21"/>
      <c r="G76" s="20">
        <v>10600</v>
      </c>
      <c r="H76" s="20">
        <f t="shared" si="1"/>
        <v>2039486.8199999998</v>
      </c>
    </row>
    <row r="77" spans="1:8" s="12" customFormat="1" ht="106.5" customHeight="1" x14ac:dyDescent="0.3">
      <c r="A77" s="17">
        <v>65</v>
      </c>
      <c r="B77" s="24">
        <v>45126</v>
      </c>
      <c r="C77" s="31" t="s">
        <v>39</v>
      </c>
      <c r="D77" s="22" t="s">
        <v>21</v>
      </c>
      <c r="E77" s="19" t="s">
        <v>210</v>
      </c>
      <c r="F77" s="21"/>
      <c r="G77" s="20">
        <v>11200</v>
      </c>
      <c r="H77" s="20">
        <f t="shared" si="1"/>
        <v>2028286.8199999998</v>
      </c>
    </row>
    <row r="78" spans="1:8" ht="141" customHeight="1" x14ac:dyDescent="0.3">
      <c r="A78" s="17">
        <v>66</v>
      </c>
      <c r="B78" s="24">
        <v>45126</v>
      </c>
      <c r="C78" s="31" t="s">
        <v>39</v>
      </c>
      <c r="D78" s="22" t="s">
        <v>17</v>
      </c>
      <c r="E78" s="19" t="s">
        <v>211</v>
      </c>
      <c r="F78" s="21"/>
      <c r="G78" s="20">
        <v>21450</v>
      </c>
      <c r="H78" s="20">
        <f t="shared" si="1"/>
        <v>2006836.8199999998</v>
      </c>
    </row>
    <row r="79" spans="1:8" s="12" customFormat="1" ht="328.5" customHeight="1" x14ac:dyDescent="0.3">
      <c r="A79" s="17">
        <v>67</v>
      </c>
      <c r="B79" s="24">
        <v>45126</v>
      </c>
      <c r="C79" s="31" t="s">
        <v>39</v>
      </c>
      <c r="D79" s="22" t="s">
        <v>18</v>
      </c>
      <c r="E79" s="19" t="s">
        <v>150</v>
      </c>
      <c r="F79" s="26"/>
      <c r="G79" s="20">
        <v>44100</v>
      </c>
      <c r="H79" s="20">
        <f t="shared" ref="H79:H130" si="2">SUM(H78+F79-G79)</f>
        <v>1962736.8199999998</v>
      </c>
    </row>
    <row r="80" spans="1:8" s="12" customFormat="1" ht="127.5" customHeight="1" x14ac:dyDescent="0.3">
      <c r="A80" s="17">
        <v>68</v>
      </c>
      <c r="B80" s="24">
        <v>45128</v>
      </c>
      <c r="C80" s="31" t="s">
        <v>67</v>
      </c>
      <c r="D80" s="22" t="s">
        <v>130</v>
      </c>
      <c r="E80" s="19" t="s">
        <v>114</v>
      </c>
      <c r="F80" s="26"/>
      <c r="G80" s="20">
        <v>22400</v>
      </c>
      <c r="H80" s="20">
        <f t="shared" si="2"/>
        <v>1940336.8199999998</v>
      </c>
    </row>
    <row r="81" spans="1:8" s="12" customFormat="1" ht="84.75" customHeight="1" x14ac:dyDescent="0.3">
      <c r="A81" s="17">
        <v>69</v>
      </c>
      <c r="B81" s="24">
        <v>45128</v>
      </c>
      <c r="C81" s="31" t="s">
        <v>90</v>
      </c>
      <c r="D81" s="22" t="s">
        <v>13</v>
      </c>
      <c r="E81" s="19" t="s">
        <v>151</v>
      </c>
      <c r="F81" s="26">
        <v>488.42</v>
      </c>
      <c r="G81" s="20"/>
      <c r="H81" s="20">
        <f t="shared" si="2"/>
        <v>1940825.2399999998</v>
      </c>
    </row>
    <row r="82" spans="1:8" s="12" customFormat="1" ht="86.25" customHeight="1" x14ac:dyDescent="0.3">
      <c r="A82" s="17">
        <v>70</v>
      </c>
      <c r="B82" s="24">
        <v>45128</v>
      </c>
      <c r="C82" s="31" t="s">
        <v>92</v>
      </c>
      <c r="D82" s="22" t="s">
        <v>13</v>
      </c>
      <c r="E82" s="19" t="s">
        <v>93</v>
      </c>
      <c r="F82" s="26">
        <v>1600</v>
      </c>
      <c r="G82" s="20"/>
      <c r="H82" s="20">
        <f t="shared" si="2"/>
        <v>1942425.2399999998</v>
      </c>
    </row>
    <row r="83" spans="1:8" s="18" customFormat="1" ht="348" customHeight="1" x14ac:dyDescent="0.3">
      <c r="A83" s="17">
        <v>71</v>
      </c>
      <c r="B83" s="24">
        <v>45128</v>
      </c>
      <c r="C83" s="23">
        <v>31406212093</v>
      </c>
      <c r="D83" s="22" t="s">
        <v>68</v>
      </c>
      <c r="E83" s="19" t="s">
        <v>212</v>
      </c>
      <c r="F83" s="21"/>
      <c r="G83" s="20">
        <v>2500</v>
      </c>
      <c r="H83" s="20">
        <f t="shared" si="2"/>
        <v>1939925.2399999998</v>
      </c>
    </row>
    <row r="84" spans="1:8" s="12" customFormat="1" ht="121.5" x14ac:dyDescent="0.3">
      <c r="A84" s="17">
        <v>72</v>
      </c>
      <c r="B84" s="24">
        <v>45128</v>
      </c>
      <c r="C84" s="23">
        <v>31406254620</v>
      </c>
      <c r="D84" s="22" t="s">
        <v>131</v>
      </c>
      <c r="E84" s="19" t="s">
        <v>213</v>
      </c>
      <c r="F84" s="26"/>
      <c r="G84" s="20">
        <v>1200</v>
      </c>
      <c r="H84" s="20">
        <f t="shared" si="2"/>
        <v>1938725.2399999998</v>
      </c>
    </row>
    <row r="85" spans="1:8" s="12" customFormat="1" ht="123.75" customHeight="1" x14ac:dyDescent="0.3">
      <c r="A85" s="17">
        <v>73</v>
      </c>
      <c r="B85" s="24">
        <v>45128</v>
      </c>
      <c r="C85" s="23">
        <v>31406351580</v>
      </c>
      <c r="D85" s="22" t="s">
        <v>132</v>
      </c>
      <c r="E85" s="19" t="s">
        <v>214</v>
      </c>
      <c r="F85" s="26"/>
      <c r="G85" s="20">
        <v>1200</v>
      </c>
      <c r="H85" s="20">
        <f t="shared" si="2"/>
        <v>1937525.2399999998</v>
      </c>
    </row>
    <row r="86" spans="1:8" s="12" customFormat="1" ht="125.25" customHeight="1" x14ac:dyDescent="0.3">
      <c r="A86" s="17">
        <v>74</v>
      </c>
      <c r="B86" s="24">
        <v>45128</v>
      </c>
      <c r="C86" s="23">
        <v>31406386153</v>
      </c>
      <c r="D86" s="22" t="s">
        <v>115</v>
      </c>
      <c r="E86" s="19" t="s">
        <v>215</v>
      </c>
      <c r="F86" s="26"/>
      <c r="G86" s="20">
        <v>1200</v>
      </c>
      <c r="H86" s="20">
        <f t="shared" si="2"/>
        <v>1936325.2399999998</v>
      </c>
    </row>
    <row r="87" spans="1:8" s="12" customFormat="1" ht="146.25" customHeight="1" x14ac:dyDescent="0.3">
      <c r="A87" s="17">
        <v>75</v>
      </c>
      <c r="B87" s="24">
        <v>45128</v>
      </c>
      <c r="C87" s="23">
        <v>31406455653</v>
      </c>
      <c r="D87" s="22" t="s">
        <v>32</v>
      </c>
      <c r="E87" s="19" t="s">
        <v>116</v>
      </c>
      <c r="F87" s="26"/>
      <c r="G87" s="20">
        <v>1100</v>
      </c>
      <c r="H87" s="20">
        <f t="shared" si="2"/>
        <v>1935225.2399999998</v>
      </c>
    </row>
    <row r="88" spans="1:8" s="12" customFormat="1" ht="125.25" customHeight="1" x14ac:dyDescent="0.3">
      <c r="A88" s="17">
        <v>76</v>
      </c>
      <c r="B88" s="24">
        <v>45128</v>
      </c>
      <c r="C88" s="23">
        <v>31406481992</v>
      </c>
      <c r="D88" s="22" t="s">
        <v>132</v>
      </c>
      <c r="E88" s="19" t="s">
        <v>216</v>
      </c>
      <c r="F88" s="26"/>
      <c r="G88" s="20">
        <v>1200</v>
      </c>
      <c r="H88" s="20">
        <f t="shared" si="2"/>
        <v>1934025.2399999998</v>
      </c>
    </row>
    <row r="89" spans="1:8" s="12" customFormat="1" ht="222.75" x14ac:dyDescent="0.3">
      <c r="A89" s="17">
        <v>77</v>
      </c>
      <c r="B89" s="24">
        <v>45128</v>
      </c>
      <c r="C89" s="23">
        <v>31406537247</v>
      </c>
      <c r="D89" s="22" t="s">
        <v>133</v>
      </c>
      <c r="E89" s="19" t="s">
        <v>217</v>
      </c>
      <c r="F89" s="21"/>
      <c r="G89" s="20">
        <v>4500</v>
      </c>
      <c r="H89" s="20">
        <f t="shared" si="2"/>
        <v>1929525.2399999998</v>
      </c>
    </row>
    <row r="90" spans="1:8" s="12" customFormat="1" ht="146.25" customHeight="1" x14ac:dyDescent="0.3">
      <c r="A90" s="17">
        <v>78</v>
      </c>
      <c r="B90" s="24">
        <v>45128</v>
      </c>
      <c r="C90" s="31" t="s">
        <v>39</v>
      </c>
      <c r="D90" s="22" t="s">
        <v>69</v>
      </c>
      <c r="E90" s="19" t="s">
        <v>152</v>
      </c>
      <c r="F90" s="26"/>
      <c r="G90" s="20">
        <v>48300</v>
      </c>
      <c r="H90" s="20">
        <f t="shared" si="2"/>
        <v>1881225.2399999998</v>
      </c>
    </row>
    <row r="91" spans="1:8" s="12" customFormat="1" ht="166.5" customHeight="1" x14ac:dyDescent="0.3">
      <c r="A91" s="17">
        <v>79</v>
      </c>
      <c r="B91" s="24">
        <v>45128</v>
      </c>
      <c r="C91" s="31" t="s">
        <v>39</v>
      </c>
      <c r="D91" s="22" t="s">
        <v>117</v>
      </c>
      <c r="E91" s="19" t="s">
        <v>218</v>
      </c>
      <c r="F91" s="26"/>
      <c r="G91" s="20">
        <v>28500</v>
      </c>
      <c r="H91" s="20">
        <f t="shared" si="2"/>
        <v>1852725.2399999998</v>
      </c>
    </row>
    <row r="92" spans="1:8" s="12" customFormat="1" ht="123" customHeight="1" x14ac:dyDescent="0.3">
      <c r="A92" s="17">
        <v>80</v>
      </c>
      <c r="B92" s="24">
        <v>45128</v>
      </c>
      <c r="C92" s="31" t="s">
        <v>39</v>
      </c>
      <c r="D92" s="22" t="s">
        <v>20</v>
      </c>
      <c r="E92" s="19" t="s">
        <v>219</v>
      </c>
      <c r="F92" s="26"/>
      <c r="G92" s="20">
        <v>8400</v>
      </c>
      <c r="H92" s="20">
        <f t="shared" si="2"/>
        <v>1844325.2399999998</v>
      </c>
    </row>
    <row r="93" spans="1:8" s="12" customFormat="1" ht="127.5" customHeight="1" x14ac:dyDescent="0.3">
      <c r="A93" s="17">
        <v>81</v>
      </c>
      <c r="B93" s="24">
        <v>45128</v>
      </c>
      <c r="C93" s="31" t="s">
        <v>39</v>
      </c>
      <c r="D93" s="22" t="s">
        <v>20</v>
      </c>
      <c r="E93" s="19" t="s">
        <v>220</v>
      </c>
      <c r="F93" s="26"/>
      <c r="G93" s="20">
        <v>8400</v>
      </c>
      <c r="H93" s="20">
        <f t="shared" si="2"/>
        <v>1835925.2399999998</v>
      </c>
    </row>
    <row r="94" spans="1:8" s="12" customFormat="1" ht="125.25" customHeight="1" x14ac:dyDescent="0.3">
      <c r="A94" s="17">
        <v>82</v>
      </c>
      <c r="B94" s="24">
        <v>45128</v>
      </c>
      <c r="C94" s="31" t="s">
        <v>39</v>
      </c>
      <c r="D94" s="22" t="s">
        <v>20</v>
      </c>
      <c r="E94" s="19" t="s">
        <v>221</v>
      </c>
      <c r="F94" s="26"/>
      <c r="G94" s="20">
        <v>8400</v>
      </c>
      <c r="H94" s="20">
        <f t="shared" si="2"/>
        <v>1827525.2399999998</v>
      </c>
    </row>
    <row r="95" spans="1:8" ht="147" customHeight="1" x14ac:dyDescent="0.3">
      <c r="A95" s="17">
        <v>83</v>
      </c>
      <c r="B95" s="24">
        <v>45128</v>
      </c>
      <c r="C95" s="31" t="s">
        <v>39</v>
      </c>
      <c r="D95" s="22" t="s">
        <v>19</v>
      </c>
      <c r="E95" s="19" t="s">
        <v>153</v>
      </c>
      <c r="F95" s="21"/>
      <c r="G95" s="20">
        <v>11800</v>
      </c>
      <c r="H95" s="20">
        <f t="shared" si="2"/>
        <v>1815725.2399999998</v>
      </c>
    </row>
    <row r="96" spans="1:8" ht="166.5" customHeight="1" x14ac:dyDescent="0.3">
      <c r="A96" s="17">
        <v>84</v>
      </c>
      <c r="B96" s="24">
        <v>45128</v>
      </c>
      <c r="C96" s="31" t="s">
        <v>39</v>
      </c>
      <c r="D96" s="22" t="s">
        <v>16</v>
      </c>
      <c r="E96" s="19" t="s">
        <v>154</v>
      </c>
      <c r="F96" s="21"/>
      <c r="G96" s="20">
        <v>49400</v>
      </c>
      <c r="H96" s="20">
        <f t="shared" si="2"/>
        <v>1766325.2399999998</v>
      </c>
    </row>
    <row r="97" spans="1:8" s="18" customFormat="1" ht="239.25" customHeight="1" x14ac:dyDescent="0.3">
      <c r="A97" s="17">
        <v>85</v>
      </c>
      <c r="B97" s="24">
        <v>45128</v>
      </c>
      <c r="C97" s="31" t="s">
        <v>39</v>
      </c>
      <c r="D97" s="22" t="s">
        <v>40</v>
      </c>
      <c r="E97" s="22" t="s">
        <v>222</v>
      </c>
      <c r="F97" s="35"/>
      <c r="G97" s="36">
        <v>48950</v>
      </c>
      <c r="H97" s="20">
        <f t="shared" si="2"/>
        <v>1717375.2399999998</v>
      </c>
    </row>
    <row r="98" spans="1:8" s="18" customFormat="1" ht="245.25" customHeight="1" x14ac:dyDescent="0.3">
      <c r="A98" s="17">
        <v>86</v>
      </c>
      <c r="B98" s="24">
        <v>45128</v>
      </c>
      <c r="C98" s="31" t="s">
        <v>39</v>
      </c>
      <c r="D98" s="22" t="s">
        <v>40</v>
      </c>
      <c r="E98" s="22" t="s">
        <v>155</v>
      </c>
      <c r="F98" s="35"/>
      <c r="G98" s="36">
        <v>43750</v>
      </c>
      <c r="H98" s="20">
        <f t="shared" si="2"/>
        <v>1673625.2399999998</v>
      </c>
    </row>
    <row r="99" spans="1:8" ht="120.75" customHeight="1" x14ac:dyDescent="0.3">
      <c r="A99" s="17">
        <v>87</v>
      </c>
      <c r="B99" s="24">
        <v>45128</v>
      </c>
      <c r="C99" s="31" t="s">
        <v>39</v>
      </c>
      <c r="D99" s="22" t="s">
        <v>19</v>
      </c>
      <c r="E99" s="19" t="s">
        <v>223</v>
      </c>
      <c r="F99" s="21"/>
      <c r="G99" s="20">
        <v>8250</v>
      </c>
      <c r="H99" s="20">
        <f t="shared" si="2"/>
        <v>1665375.2399999998</v>
      </c>
    </row>
    <row r="100" spans="1:8" ht="145.5" customHeight="1" x14ac:dyDescent="0.3">
      <c r="A100" s="17">
        <v>88</v>
      </c>
      <c r="B100" s="24">
        <v>45128</v>
      </c>
      <c r="C100" s="31" t="s">
        <v>39</v>
      </c>
      <c r="D100" s="22" t="s">
        <v>70</v>
      </c>
      <c r="E100" s="19" t="s">
        <v>118</v>
      </c>
      <c r="F100" s="21"/>
      <c r="G100" s="20">
        <v>3400</v>
      </c>
      <c r="H100" s="20">
        <f t="shared" si="2"/>
        <v>1661975.2399999998</v>
      </c>
    </row>
    <row r="101" spans="1:8" s="12" customFormat="1" ht="166.5" customHeight="1" x14ac:dyDescent="0.3">
      <c r="A101" s="17">
        <v>89</v>
      </c>
      <c r="B101" s="24">
        <v>45128</v>
      </c>
      <c r="C101" s="31" t="s">
        <v>71</v>
      </c>
      <c r="D101" s="22" t="s">
        <v>134</v>
      </c>
      <c r="E101" s="19" t="s">
        <v>224</v>
      </c>
      <c r="F101" s="26"/>
      <c r="G101" s="20">
        <v>800</v>
      </c>
      <c r="H101" s="20">
        <f t="shared" si="2"/>
        <v>1661175.2399999998</v>
      </c>
    </row>
    <row r="102" spans="1:8" s="12" customFormat="1" ht="123.75" customHeight="1" x14ac:dyDescent="0.3">
      <c r="A102" s="17">
        <v>90</v>
      </c>
      <c r="B102" s="24">
        <v>45128</v>
      </c>
      <c r="C102" s="31" t="s">
        <v>72</v>
      </c>
      <c r="D102" s="22" t="s">
        <v>30</v>
      </c>
      <c r="E102" s="19" t="s">
        <v>225</v>
      </c>
      <c r="F102" s="21"/>
      <c r="G102" s="20">
        <v>7200</v>
      </c>
      <c r="H102" s="20">
        <f t="shared" si="2"/>
        <v>1653975.2399999998</v>
      </c>
    </row>
    <row r="103" spans="1:8" s="12" customFormat="1" ht="124.5" customHeight="1" x14ac:dyDescent="0.3">
      <c r="A103" s="17">
        <v>91</v>
      </c>
      <c r="B103" s="24">
        <v>45128</v>
      </c>
      <c r="C103" s="23">
        <v>31408860351</v>
      </c>
      <c r="D103" s="22" t="s">
        <v>73</v>
      </c>
      <c r="E103" s="19" t="s">
        <v>226</v>
      </c>
      <c r="F103" s="26"/>
      <c r="G103" s="20">
        <v>1200</v>
      </c>
      <c r="H103" s="20">
        <f t="shared" si="2"/>
        <v>1652775.2399999998</v>
      </c>
    </row>
    <row r="104" spans="1:8" s="12" customFormat="1" ht="128.25" customHeight="1" x14ac:dyDescent="0.3">
      <c r="A104" s="17">
        <v>92</v>
      </c>
      <c r="B104" s="24">
        <v>45128</v>
      </c>
      <c r="C104" s="23">
        <v>31408882415</v>
      </c>
      <c r="D104" s="22" t="s">
        <v>135</v>
      </c>
      <c r="E104" s="19" t="s">
        <v>227</v>
      </c>
      <c r="F104" s="26"/>
      <c r="G104" s="20">
        <v>1200</v>
      </c>
      <c r="H104" s="20">
        <f t="shared" si="2"/>
        <v>1651575.2399999998</v>
      </c>
    </row>
    <row r="105" spans="1:8" s="12" customFormat="1" ht="122.25" customHeight="1" x14ac:dyDescent="0.3">
      <c r="A105" s="17">
        <v>93</v>
      </c>
      <c r="B105" s="24">
        <v>45128</v>
      </c>
      <c r="C105" s="23">
        <v>31408882415</v>
      </c>
      <c r="D105" s="22" t="s">
        <v>136</v>
      </c>
      <c r="E105" s="19" t="s">
        <v>228</v>
      </c>
      <c r="F105" s="26"/>
      <c r="G105" s="20">
        <v>1200</v>
      </c>
      <c r="H105" s="20">
        <f t="shared" si="2"/>
        <v>1650375.2399999998</v>
      </c>
    </row>
    <row r="106" spans="1:8" s="12" customFormat="1" ht="123" customHeight="1" x14ac:dyDescent="0.3">
      <c r="A106" s="17">
        <v>94</v>
      </c>
      <c r="B106" s="24">
        <v>45128</v>
      </c>
      <c r="C106" s="23">
        <v>31408934638</v>
      </c>
      <c r="D106" s="22" t="s">
        <v>119</v>
      </c>
      <c r="E106" s="19" t="s">
        <v>229</v>
      </c>
      <c r="F106" s="26"/>
      <c r="G106" s="20">
        <v>1200</v>
      </c>
      <c r="H106" s="20">
        <f t="shared" si="2"/>
        <v>1649175.2399999998</v>
      </c>
    </row>
    <row r="107" spans="1:8" s="12" customFormat="1" ht="122.25" customHeight="1" x14ac:dyDescent="0.3">
      <c r="A107" s="17">
        <v>95</v>
      </c>
      <c r="B107" s="24">
        <v>45128</v>
      </c>
      <c r="C107" s="23">
        <v>31408979836</v>
      </c>
      <c r="D107" s="22" t="s">
        <v>137</v>
      </c>
      <c r="E107" s="19" t="s">
        <v>230</v>
      </c>
      <c r="F107" s="26"/>
      <c r="G107" s="20">
        <v>1200</v>
      </c>
      <c r="H107" s="20">
        <f t="shared" si="2"/>
        <v>1647975.2399999998</v>
      </c>
    </row>
    <row r="108" spans="1:8" s="12" customFormat="1" ht="125.25" customHeight="1" x14ac:dyDescent="0.3">
      <c r="A108" s="17">
        <v>96</v>
      </c>
      <c r="B108" s="24">
        <v>45128</v>
      </c>
      <c r="C108" s="23">
        <v>31409123125</v>
      </c>
      <c r="D108" s="22" t="s">
        <v>74</v>
      </c>
      <c r="E108" s="19" t="s">
        <v>231</v>
      </c>
      <c r="F108" s="26"/>
      <c r="G108" s="20">
        <v>1200</v>
      </c>
      <c r="H108" s="20">
        <f t="shared" si="2"/>
        <v>1646775.2399999998</v>
      </c>
    </row>
    <row r="109" spans="1:8" s="12" customFormat="1" ht="127.5" customHeight="1" x14ac:dyDescent="0.3">
      <c r="A109" s="17">
        <v>97</v>
      </c>
      <c r="B109" s="24">
        <v>45128</v>
      </c>
      <c r="C109" s="23">
        <v>31409198154</v>
      </c>
      <c r="D109" s="22" t="s">
        <v>138</v>
      </c>
      <c r="E109" s="19" t="s">
        <v>232</v>
      </c>
      <c r="F109" s="26"/>
      <c r="G109" s="20">
        <v>1200</v>
      </c>
      <c r="H109" s="20">
        <f t="shared" si="2"/>
        <v>1645575.2399999998</v>
      </c>
    </row>
    <row r="110" spans="1:8" ht="124.5" customHeight="1" x14ac:dyDescent="0.3">
      <c r="A110" s="17">
        <v>98</v>
      </c>
      <c r="B110" s="24">
        <v>45128</v>
      </c>
      <c r="C110" s="31" t="s">
        <v>39</v>
      </c>
      <c r="D110" s="22" t="s">
        <v>19</v>
      </c>
      <c r="E110" s="19" t="s">
        <v>120</v>
      </c>
      <c r="F110" s="21"/>
      <c r="G110" s="20">
        <v>3100</v>
      </c>
      <c r="H110" s="20">
        <f t="shared" si="2"/>
        <v>1642475.2399999998</v>
      </c>
    </row>
    <row r="111" spans="1:8" s="12" customFormat="1" ht="125.25" customHeight="1" x14ac:dyDescent="0.3">
      <c r="A111" s="17">
        <v>99</v>
      </c>
      <c r="B111" s="24">
        <v>45128</v>
      </c>
      <c r="C111" s="31" t="s">
        <v>75</v>
      </c>
      <c r="D111" s="22" t="s">
        <v>23</v>
      </c>
      <c r="E111" s="19" t="s">
        <v>156</v>
      </c>
      <c r="F111" s="26"/>
      <c r="G111" s="20">
        <v>2750</v>
      </c>
      <c r="H111" s="20">
        <f t="shared" si="2"/>
        <v>1639725.2399999998</v>
      </c>
    </row>
    <row r="112" spans="1:8" s="12" customFormat="1" ht="126.75" customHeight="1" x14ac:dyDescent="0.3">
      <c r="A112" s="17">
        <v>100</v>
      </c>
      <c r="B112" s="24">
        <v>45128</v>
      </c>
      <c r="C112" s="31" t="s">
        <v>76</v>
      </c>
      <c r="D112" s="22" t="s">
        <v>139</v>
      </c>
      <c r="E112" s="19" t="s">
        <v>157</v>
      </c>
      <c r="F112" s="26"/>
      <c r="G112" s="20">
        <v>2750</v>
      </c>
      <c r="H112" s="20">
        <f t="shared" si="2"/>
        <v>1636975.2399999998</v>
      </c>
    </row>
    <row r="113" spans="1:8" s="12" customFormat="1" ht="109.5" customHeight="1" x14ac:dyDescent="0.3">
      <c r="A113" s="17">
        <v>101</v>
      </c>
      <c r="B113" s="24">
        <v>45132</v>
      </c>
      <c r="C113" s="31">
        <v>31446925211</v>
      </c>
      <c r="D113" s="22" t="s">
        <v>56</v>
      </c>
      <c r="E113" s="19" t="s">
        <v>233</v>
      </c>
      <c r="F113" s="26"/>
      <c r="G113" s="20">
        <v>1591.2</v>
      </c>
      <c r="H113" s="20">
        <f t="shared" si="2"/>
        <v>1635384.0399999998</v>
      </c>
    </row>
    <row r="114" spans="1:8" s="12" customFormat="1" ht="171" customHeight="1" x14ac:dyDescent="0.3">
      <c r="A114" s="17">
        <v>102</v>
      </c>
      <c r="B114" s="24">
        <v>45133</v>
      </c>
      <c r="C114" s="31" t="s">
        <v>57</v>
      </c>
      <c r="D114" s="22" t="s">
        <v>56</v>
      </c>
      <c r="E114" s="19" t="s">
        <v>243</v>
      </c>
      <c r="F114" s="26"/>
      <c r="G114" s="20">
        <v>8850</v>
      </c>
      <c r="H114" s="20">
        <f t="shared" si="2"/>
        <v>1626534.0399999998</v>
      </c>
    </row>
    <row r="115" spans="1:8" s="18" customFormat="1" ht="162.75" customHeight="1" x14ac:dyDescent="0.3">
      <c r="A115" s="17">
        <v>103</v>
      </c>
      <c r="B115" s="24">
        <v>45134</v>
      </c>
      <c r="C115" s="31" t="s">
        <v>78</v>
      </c>
      <c r="D115" s="22" t="s">
        <v>29</v>
      </c>
      <c r="E115" s="19" t="s">
        <v>234</v>
      </c>
      <c r="F115" s="21"/>
      <c r="G115" s="20">
        <v>4800</v>
      </c>
      <c r="H115" s="20">
        <f t="shared" si="2"/>
        <v>1621734.0399999998</v>
      </c>
    </row>
    <row r="116" spans="1:8" s="18" customFormat="1" ht="144" customHeight="1" x14ac:dyDescent="0.3">
      <c r="A116" s="17">
        <v>104</v>
      </c>
      <c r="B116" s="24">
        <v>45134</v>
      </c>
      <c r="C116" s="31" t="s">
        <v>79</v>
      </c>
      <c r="D116" s="22" t="s">
        <v>80</v>
      </c>
      <c r="E116" s="19" t="s">
        <v>235</v>
      </c>
      <c r="F116" s="21"/>
      <c r="G116" s="20">
        <v>3600</v>
      </c>
      <c r="H116" s="20">
        <f t="shared" si="2"/>
        <v>1618134.0399999998</v>
      </c>
    </row>
    <row r="117" spans="1:8" s="12" customFormat="1" ht="109.5" customHeight="1" x14ac:dyDescent="0.3">
      <c r="A117" s="17">
        <v>105</v>
      </c>
      <c r="B117" s="24">
        <v>45134</v>
      </c>
      <c r="C117" s="31" t="s">
        <v>81</v>
      </c>
      <c r="D117" s="22" t="s">
        <v>49</v>
      </c>
      <c r="E117" s="19" t="s">
        <v>121</v>
      </c>
      <c r="F117" s="21"/>
      <c r="G117" s="20">
        <v>18000</v>
      </c>
      <c r="H117" s="20">
        <f t="shared" si="2"/>
        <v>1600134.0399999998</v>
      </c>
    </row>
    <row r="118" spans="1:8" ht="140.25" customHeight="1" x14ac:dyDescent="0.3">
      <c r="A118" s="17">
        <v>106</v>
      </c>
      <c r="B118" s="24">
        <v>45134</v>
      </c>
      <c r="C118" s="31" t="s">
        <v>82</v>
      </c>
      <c r="D118" s="22" t="s">
        <v>140</v>
      </c>
      <c r="E118" s="19" t="s">
        <v>236</v>
      </c>
      <c r="F118" s="21"/>
      <c r="G118" s="20">
        <v>21200</v>
      </c>
      <c r="H118" s="20">
        <f t="shared" si="2"/>
        <v>1578934.0399999998</v>
      </c>
    </row>
    <row r="119" spans="1:8" s="18" customFormat="1" ht="161.25" customHeight="1" x14ac:dyDescent="0.3">
      <c r="A119" s="17">
        <v>107</v>
      </c>
      <c r="B119" s="24">
        <v>45134</v>
      </c>
      <c r="C119" s="31" t="s">
        <v>83</v>
      </c>
      <c r="D119" s="22" t="s">
        <v>77</v>
      </c>
      <c r="E119" s="19" t="s">
        <v>237</v>
      </c>
      <c r="F119" s="21"/>
      <c r="G119" s="20">
        <v>2400</v>
      </c>
      <c r="H119" s="20">
        <f t="shared" si="2"/>
        <v>1576534.0399999998</v>
      </c>
    </row>
    <row r="120" spans="1:8" s="12" customFormat="1" ht="118.5" customHeight="1" x14ac:dyDescent="0.3">
      <c r="A120" s="17">
        <v>108</v>
      </c>
      <c r="B120" s="24">
        <v>45134</v>
      </c>
      <c r="C120" s="31" t="s">
        <v>84</v>
      </c>
      <c r="D120" s="22" t="s">
        <v>138</v>
      </c>
      <c r="E120" s="19" t="s">
        <v>238</v>
      </c>
      <c r="F120" s="26"/>
      <c r="G120" s="20">
        <v>1200</v>
      </c>
      <c r="H120" s="20">
        <f t="shared" si="2"/>
        <v>1575334.0399999998</v>
      </c>
    </row>
    <row r="121" spans="1:8" ht="198.75" customHeight="1" x14ac:dyDescent="0.3">
      <c r="A121" s="17">
        <v>109</v>
      </c>
      <c r="B121" s="24">
        <v>45134</v>
      </c>
      <c r="C121" s="31" t="s">
        <v>85</v>
      </c>
      <c r="D121" s="22" t="s">
        <v>141</v>
      </c>
      <c r="E121" s="19" t="s">
        <v>122</v>
      </c>
      <c r="F121" s="21"/>
      <c r="G121" s="20">
        <v>21200</v>
      </c>
      <c r="H121" s="20">
        <f t="shared" si="2"/>
        <v>1554134.0399999998</v>
      </c>
    </row>
    <row r="122" spans="1:8" ht="161.25" customHeight="1" x14ac:dyDescent="0.3">
      <c r="A122" s="17">
        <v>110</v>
      </c>
      <c r="B122" s="24">
        <v>45134</v>
      </c>
      <c r="C122" s="31" t="s">
        <v>86</v>
      </c>
      <c r="D122" s="22" t="s">
        <v>158</v>
      </c>
      <c r="E122" s="19" t="s">
        <v>239</v>
      </c>
      <c r="F122" s="21"/>
      <c r="G122" s="20">
        <v>21200</v>
      </c>
      <c r="H122" s="20">
        <f t="shared" si="2"/>
        <v>1532934.0399999998</v>
      </c>
    </row>
    <row r="123" spans="1:8" s="12" customFormat="1" ht="218.25" customHeight="1" x14ac:dyDescent="0.3">
      <c r="A123" s="17">
        <v>111</v>
      </c>
      <c r="B123" s="24">
        <v>45134</v>
      </c>
      <c r="C123" s="31" t="s">
        <v>87</v>
      </c>
      <c r="D123" s="22" t="s">
        <v>88</v>
      </c>
      <c r="E123" s="19" t="s">
        <v>240</v>
      </c>
      <c r="F123" s="21"/>
      <c r="G123" s="20">
        <v>21200</v>
      </c>
      <c r="H123" s="20">
        <f t="shared" si="2"/>
        <v>1511734.0399999998</v>
      </c>
    </row>
    <row r="124" spans="1:8" ht="161.25" customHeight="1" x14ac:dyDescent="0.3">
      <c r="A124" s="17">
        <v>112</v>
      </c>
      <c r="B124" s="24">
        <v>45134</v>
      </c>
      <c r="C124" s="31" t="s">
        <v>89</v>
      </c>
      <c r="D124" s="22" t="s">
        <v>25</v>
      </c>
      <c r="E124" s="19" t="s">
        <v>241</v>
      </c>
      <c r="F124" s="21"/>
      <c r="G124" s="20">
        <v>15350</v>
      </c>
      <c r="H124" s="20">
        <f t="shared" si="2"/>
        <v>1496384.0399999998</v>
      </c>
    </row>
    <row r="125" spans="1:8" s="12" customFormat="1" ht="88.5" customHeight="1" x14ac:dyDescent="0.3">
      <c r="A125" s="17">
        <v>113</v>
      </c>
      <c r="B125" s="24">
        <v>45135</v>
      </c>
      <c r="C125" s="31" t="s">
        <v>94</v>
      </c>
      <c r="D125" s="22" t="s">
        <v>13</v>
      </c>
      <c r="E125" s="19" t="s">
        <v>142</v>
      </c>
      <c r="F125" s="26">
        <v>897</v>
      </c>
      <c r="G125" s="20"/>
      <c r="H125" s="20">
        <f t="shared" si="2"/>
        <v>1497281.0399999998</v>
      </c>
    </row>
    <row r="126" spans="1:8" s="12" customFormat="1" ht="89.25" customHeight="1" x14ac:dyDescent="0.3">
      <c r="A126" s="17">
        <v>114</v>
      </c>
      <c r="B126" s="24">
        <v>45138</v>
      </c>
      <c r="C126" s="31" t="s">
        <v>95</v>
      </c>
      <c r="D126" s="22" t="s">
        <v>13</v>
      </c>
      <c r="E126" s="19" t="s">
        <v>96</v>
      </c>
      <c r="F126" s="48">
        <v>118.05</v>
      </c>
      <c r="G126" s="20"/>
      <c r="H126" s="20">
        <f t="shared" si="2"/>
        <v>1497399.0899999999</v>
      </c>
    </row>
    <row r="127" spans="1:8" s="18" customFormat="1" ht="111" customHeight="1" x14ac:dyDescent="0.3">
      <c r="A127" s="17">
        <v>115</v>
      </c>
      <c r="B127" s="24">
        <v>45138</v>
      </c>
      <c r="C127" s="23">
        <v>31514625767</v>
      </c>
      <c r="D127" s="22" t="s">
        <v>24</v>
      </c>
      <c r="E127" s="19" t="s">
        <v>242</v>
      </c>
      <c r="F127" s="21"/>
      <c r="G127" s="20">
        <v>47500</v>
      </c>
      <c r="H127" s="20">
        <f t="shared" si="2"/>
        <v>1449899.0899999999</v>
      </c>
    </row>
    <row r="128" spans="1:8" s="47" customFormat="1" ht="111" customHeight="1" x14ac:dyDescent="0.3">
      <c r="A128" s="40"/>
      <c r="B128" s="41"/>
      <c r="C128" s="42"/>
      <c r="D128" s="43"/>
      <c r="E128" s="46"/>
      <c r="F128" s="44"/>
      <c r="G128" s="45"/>
      <c r="H128" s="45"/>
    </row>
    <row r="129" spans="1:9" s="12" customFormat="1" ht="53.25" customHeight="1" x14ac:dyDescent="0.3">
      <c r="A129" s="17">
        <v>116</v>
      </c>
      <c r="B129" s="24">
        <v>45138</v>
      </c>
      <c r="C129" s="23" t="s">
        <v>14</v>
      </c>
      <c r="D129" s="22" t="s">
        <v>22</v>
      </c>
      <c r="E129" s="19" t="s">
        <v>35</v>
      </c>
      <c r="F129" s="21"/>
      <c r="G129" s="20">
        <v>2558.3200000000002</v>
      </c>
      <c r="H129" s="20">
        <f>SUM(H127+F129-G129)</f>
        <v>1447340.7699999998</v>
      </c>
    </row>
    <row r="130" spans="1:9" s="18" customFormat="1" ht="53.25" customHeight="1" x14ac:dyDescent="0.3">
      <c r="A130" s="17">
        <v>117</v>
      </c>
      <c r="B130" s="24">
        <v>45138</v>
      </c>
      <c r="C130" s="23" t="s">
        <v>14</v>
      </c>
      <c r="D130" s="22" t="s">
        <v>11</v>
      </c>
      <c r="E130" s="19" t="s">
        <v>36</v>
      </c>
      <c r="F130" s="26"/>
      <c r="G130" s="25">
        <v>175</v>
      </c>
      <c r="H130" s="25">
        <f t="shared" si="2"/>
        <v>1447165.7699999998</v>
      </c>
    </row>
    <row r="131" spans="1:9" s="12" customFormat="1" ht="44.25" customHeight="1" x14ac:dyDescent="0.35">
      <c r="A131" s="17"/>
      <c r="B131" s="7"/>
      <c r="C131" s="65" t="s">
        <v>168</v>
      </c>
      <c r="D131" s="66"/>
      <c r="E131" s="6" t="s">
        <v>15</v>
      </c>
      <c r="F131" s="16">
        <f>SUM(F51:F130)</f>
        <v>4998.22</v>
      </c>
      <c r="G131" s="16">
        <f>SUM(G14:G130)</f>
        <v>1708184.68</v>
      </c>
      <c r="H131" s="16">
        <f>SUM(H130)</f>
        <v>1447165.7699999998</v>
      </c>
    </row>
    <row r="139" spans="1:9" ht="23.25" x14ac:dyDescent="0.35">
      <c r="F139" s="37"/>
      <c r="G139" s="33"/>
    </row>
    <row r="140" spans="1:9" ht="23.25" x14ac:dyDescent="0.35">
      <c r="F140" s="37"/>
      <c r="G140" s="33"/>
    </row>
    <row r="141" spans="1:9" ht="23.25" x14ac:dyDescent="0.35">
      <c r="F141" s="37"/>
      <c r="G141" s="33"/>
    </row>
    <row r="142" spans="1:9" ht="40.5" customHeight="1" thickBot="1" x14ac:dyDescent="0.4">
      <c r="A142" s="68"/>
      <c r="B142" s="68"/>
      <c r="C142" s="68"/>
      <c r="D142" s="68"/>
      <c r="E142" s="49"/>
      <c r="F142" s="50"/>
      <c r="G142" s="51"/>
      <c r="H142" s="52"/>
      <c r="I142" s="37"/>
    </row>
    <row r="143" spans="1:9" ht="42" customHeight="1" x14ac:dyDescent="0.35">
      <c r="A143" s="69" t="s">
        <v>160</v>
      </c>
      <c r="B143" s="69"/>
      <c r="C143" s="69"/>
      <c r="D143" s="69"/>
      <c r="E143" s="53"/>
      <c r="F143" s="70" t="s">
        <v>161</v>
      </c>
      <c r="G143" s="70"/>
      <c r="H143" s="70"/>
    </row>
    <row r="144" spans="1:9" ht="48" customHeight="1" x14ac:dyDescent="0.35">
      <c r="A144" s="63" t="s">
        <v>162</v>
      </c>
      <c r="B144" s="63"/>
      <c r="C144" s="63"/>
      <c r="D144" s="63"/>
      <c r="E144" s="53"/>
      <c r="F144" s="64" t="s">
        <v>163</v>
      </c>
      <c r="G144" s="64"/>
      <c r="H144" s="64"/>
      <c r="I144" s="37"/>
    </row>
    <row r="145" spans="1:9" ht="36.75" customHeight="1" x14ac:dyDescent="0.35">
      <c r="A145" s="63" t="s">
        <v>164</v>
      </c>
      <c r="B145" s="63"/>
      <c r="C145" s="63"/>
      <c r="D145" s="63"/>
      <c r="E145" s="53"/>
      <c r="F145" s="64" t="s">
        <v>165</v>
      </c>
      <c r="G145" s="64"/>
      <c r="H145" s="64"/>
      <c r="I145" s="37"/>
    </row>
    <row r="146" spans="1:9" ht="24" x14ac:dyDescent="0.35">
      <c r="A146" s="54"/>
      <c r="B146" s="54"/>
      <c r="C146" s="54"/>
      <c r="D146" s="54"/>
      <c r="E146" s="53"/>
      <c r="G146" s="55"/>
      <c r="H146" s="55"/>
      <c r="I146" s="55"/>
    </row>
    <row r="147" spans="1:9" ht="24" x14ac:dyDescent="0.35">
      <c r="A147" s="54"/>
      <c r="B147" s="54"/>
      <c r="C147" s="54"/>
      <c r="D147" s="54"/>
      <c r="E147" s="53"/>
      <c r="G147" s="55"/>
      <c r="H147" s="55"/>
      <c r="I147" s="55"/>
    </row>
    <row r="148" spans="1:9" ht="24" x14ac:dyDescent="0.35">
      <c r="A148" s="54"/>
      <c r="B148" s="54"/>
      <c r="C148" s="54"/>
      <c r="D148" s="54"/>
      <c r="E148" s="53"/>
      <c r="G148" s="55"/>
      <c r="H148" s="55"/>
      <c r="I148" s="55"/>
    </row>
    <row r="149" spans="1:9" ht="24" x14ac:dyDescent="0.35">
      <c r="A149" s="56"/>
      <c r="B149" s="32"/>
      <c r="C149" s="56"/>
      <c r="D149" s="57"/>
      <c r="E149" s="53"/>
      <c r="G149" s="56"/>
      <c r="H149" s="56"/>
      <c r="I149" s="56"/>
    </row>
    <row r="150" spans="1:9" ht="24" x14ac:dyDescent="0.35">
      <c r="A150" s="56"/>
      <c r="B150" s="32"/>
      <c r="C150" s="56"/>
      <c r="D150" s="57"/>
      <c r="E150" s="53"/>
      <c r="G150" s="56"/>
      <c r="H150" s="56"/>
      <c r="I150" s="56"/>
    </row>
    <row r="151" spans="1:9" ht="24.75" thickBot="1" x14ac:dyDescent="0.4">
      <c r="A151" s="56"/>
      <c r="B151" s="58"/>
      <c r="C151" s="58"/>
      <c r="D151" s="59"/>
      <c r="E151" s="60"/>
      <c r="G151" s="39"/>
      <c r="H151" s="58"/>
      <c r="I151" s="39"/>
    </row>
    <row r="152" spans="1:9" ht="39" customHeight="1" x14ac:dyDescent="0.35">
      <c r="A152" s="56"/>
      <c r="B152" s="58"/>
      <c r="C152" s="58"/>
      <c r="D152" s="59"/>
      <c r="E152" s="61" t="s">
        <v>166</v>
      </c>
      <c r="G152" s="39"/>
      <c r="H152" s="58"/>
      <c r="I152" s="39"/>
    </row>
    <row r="153" spans="1:9" ht="39" customHeight="1" x14ac:dyDescent="0.35">
      <c r="A153" s="56"/>
      <c r="B153" s="58"/>
      <c r="C153" s="58"/>
      <c r="D153" s="59"/>
      <c r="E153" s="62" t="s">
        <v>167</v>
      </c>
      <c r="G153" s="39"/>
      <c r="H153" s="58"/>
      <c r="I153" s="39"/>
    </row>
  </sheetData>
  <mergeCells count="14">
    <mergeCell ref="A145:D145"/>
    <mergeCell ref="F145:H145"/>
    <mergeCell ref="C131:D131"/>
    <mergeCell ref="A5:I5"/>
    <mergeCell ref="A142:D142"/>
    <mergeCell ref="A143:D143"/>
    <mergeCell ref="F143:H143"/>
    <mergeCell ref="A144:D144"/>
    <mergeCell ref="F144:H144"/>
    <mergeCell ref="A7:H7"/>
    <mergeCell ref="A8:H8"/>
    <mergeCell ref="A9:H9"/>
    <mergeCell ref="A10:H10"/>
    <mergeCell ref="B11:D11"/>
  </mergeCells>
  <pageMargins left="0.31496062992125984" right="0.31496062992125984" top="0.35433070866141736" bottom="0.35433070866141736" header="0.31496062992125984" footer="0.31496062992125984"/>
  <pageSetup scale="40" orientation="portrait" r:id="rId1"/>
  <headerFooter>
    <oddFooter>&amp;C&amp;"+,Negrita Cursiva"&amp;20Página &amp;P De 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vt:lpstr>
      <vt:lpstr>I!Área_de_impresión</vt:lpstr>
      <vt:lpstr>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2023-08-10T13:19:48Z</cp:lastPrinted>
  <dcterms:created xsi:type="dcterms:W3CDTF">2015-05-19T13:34:08Z</dcterms:created>
  <dcterms:modified xsi:type="dcterms:W3CDTF">2023-08-10T16:08:59Z</dcterms:modified>
</cp:coreProperties>
</file>