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774"/>
  </bookViews>
  <sheets>
    <sheet name="ACTUAL" sheetId="106" r:id="rId1"/>
  </sheets>
  <definedNames>
    <definedName name="_xlnm.Print_Area" localSheetId="0">ACTUAL!$A$1:$H$145</definedName>
    <definedName name="_xlnm.Print_Titles" localSheetId="0">ACTUAL!$1:$11</definedName>
  </definedNames>
  <calcPr calcId="144525"/>
</workbook>
</file>

<file path=xl/calcChain.xml><?xml version="1.0" encoding="utf-8"?>
<calcChain xmlns="http://schemas.openxmlformats.org/spreadsheetml/2006/main">
  <c r="H13" i="106" l="1"/>
  <c r="H14" i="106" s="1"/>
  <c r="H15" i="106" s="1"/>
  <c r="H16" i="106" s="1"/>
  <c r="H17" i="106" s="1"/>
  <c r="H18" i="106" s="1"/>
  <c r="H19" i="106" s="1"/>
  <c r="H20" i="106" s="1"/>
  <c r="H21" i="106" s="1"/>
  <c r="H22" i="106" s="1"/>
  <c r="H23" i="106" s="1"/>
  <c r="H24" i="106" s="1"/>
  <c r="H25" i="106" s="1"/>
  <c r="H26" i="106" s="1"/>
  <c r="H27" i="106" s="1"/>
  <c r="H28" i="106" s="1"/>
  <c r="H29" i="106" s="1"/>
  <c r="H30" i="106" s="1"/>
  <c r="H31" i="106" s="1"/>
  <c r="H32" i="106" s="1"/>
  <c r="H33" i="106" s="1"/>
  <c r="H34" i="106" s="1"/>
  <c r="H35" i="106" s="1"/>
  <c r="H36" i="106" s="1"/>
  <c r="H37" i="106" s="1"/>
  <c r="H38" i="106" s="1"/>
  <c r="H39" i="106" s="1"/>
  <c r="H40" i="106" s="1"/>
  <c r="H41" i="106" s="1"/>
  <c r="H42" i="106" s="1"/>
  <c r="H43" i="106" s="1"/>
  <c r="H44" i="106" s="1"/>
  <c r="H45" i="106" s="1"/>
  <c r="H46" i="106" s="1"/>
  <c r="H47" i="106" s="1"/>
  <c r="H48" i="106" s="1"/>
  <c r="H49" i="106" s="1"/>
  <c r="H50" i="106" s="1"/>
  <c r="H51" i="106" s="1"/>
  <c r="H52" i="106" s="1"/>
  <c r="H53" i="106" s="1"/>
  <c r="H54" i="106" s="1"/>
  <c r="H55" i="106" s="1"/>
  <c r="H56" i="106" s="1"/>
  <c r="H57" i="106" s="1"/>
  <c r="H58" i="106" s="1"/>
  <c r="H59" i="106" s="1"/>
  <c r="H60" i="106" s="1"/>
  <c r="H61" i="106" s="1"/>
  <c r="H62" i="106" s="1"/>
  <c r="H63" i="106" s="1"/>
  <c r="H64" i="106" s="1"/>
  <c r="H65" i="106" s="1"/>
  <c r="H66" i="106" s="1"/>
  <c r="H67" i="106" s="1"/>
  <c r="H68" i="106" s="1"/>
  <c r="H69" i="106" s="1"/>
  <c r="H70" i="106" s="1"/>
  <c r="H71" i="106" s="1"/>
  <c r="H72" i="106" s="1"/>
  <c r="H73" i="106" s="1"/>
  <c r="H74" i="106" s="1"/>
  <c r="H75" i="106" s="1"/>
  <c r="H76" i="106" s="1"/>
  <c r="H77" i="106" s="1"/>
  <c r="H78" i="106" s="1"/>
  <c r="H79" i="106" s="1"/>
  <c r="H80" i="106" s="1"/>
  <c r="H81" i="106" s="1"/>
  <c r="H82" i="106" s="1"/>
  <c r="H83" i="106" s="1"/>
  <c r="H84" i="106" s="1"/>
  <c r="H85" i="106" s="1"/>
  <c r="H86" i="106" s="1"/>
  <c r="H87" i="106" s="1"/>
  <c r="H88" i="106" s="1"/>
  <c r="H89" i="106" s="1"/>
  <c r="H90" i="106" s="1"/>
  <c r="H91" i="106" s="1"/>
  <c r="H92" i="106" s="1"/>
  <c r="H93" i="106" s="1"/>
  <c r="H94" i="106" s="1"/>
  <c r="H95" i="106" s="1"/>
  <c r="H96" i="106" s="1"/>
  <c r="H97" i="106" s="1"/>
  <c r="H98" i="106" s="1"/>
  <c r="H99" i="106" s="1"/>
  <c r="H100" i="106" s="1"/>
  <c r="H101" i="106" s="1"/>
  <c r="H102" i="106" s="1"/>
  <c r="H103" i="106" s="1"/>
  <c r="H104" i="106" s="1"/>
  <c r="H105" i="106" s="1"/>
  <c r="H106" i="106" s="1"/>
  <c r="H107" i="106" s="1"/>
  <c r="H108" i="106" s="1"/>
  <c r="H109" i="106" s="1"/>
  <c r="H110" i="106" s="1"/>
  <c r="H111" i="106" s="1"/>
  <c r="H112" i="106" s="1"/>
  <c r="H113" i="106" s="1"/>
  <c r="H114" i="106" s="1"/>
  <c r="H115" i="106" s="1"/>
  <c r="H116" i="106" s="1"/>
  <c r="H117" i="106" s="1"/>
  <c r="H118" i="106" s="1"/>
  <c r="H119" i="106" s="1"/>
  <c r="H120" i="106" s="1"/>
  <c r="H121" i="106" s="1"/>
  <c r="H122" i="106" s="1"/>
  <c r="H123" i="106" s="1"/>
  <c r="H124" i="106" s="1"/>
  <c r="H125" i="106" s="1"/>
  <c r="H126" i="106" s="1"/>
  <c r="H127" i="106" s="1"/>
  <c r="G128" i="106" l="1"/>
  <c r="F128" i="106"/>
  <c r="H128" i="106" l="1"/>
</calcChain>
</file>

<file path=xl/sharedStrings.xml><?xml version="1.0" encoding="utf-8"?>
<sst xmlns="http://schemas.openxmlformats.org/spreadsheetml/2006/main" count="368" uniqueCount="227">
  <si>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</si>
  <si>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</si>
  <si>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</si>
  <si>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</si>
  <si>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</si>
  <si>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</si>
  <si>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</si>
  <si>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</si>
  <si>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</si>
  <si>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</si>
  <si>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</si>
  <si>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Banco de Reservas</t>
  </si>
  <si>
    <t>Balance al inicio del mes</t>
  </si>
  <si>
    <t>N/A</t>
  </si>
  <si>
    <t xml:space="preserve">   </t>
  </si>
  <si>
    <t>D.G.I.I.- Art. 12 Ley 288-04</t>
  </si>
  <si>
    <t>Depósito</t>
  </si>
  <si>
    <t>N/M</t>
  </si>
  <si>
    <t>Choferes y Auxiliares de Distribución
de Santiago</t>
  </si>
  <si>
    <t>Choferes  y Auxiliares de Distribución
de la Sede Central</t>
  </si>
  <si>
    <t>Sixta Altagracia Abad Moreno</t>
  </si>
  <si>
    <t>Nomina Masiva al Personal de la División de Transportación</t>
  </si>
  <si>
    <t>Correspondiente al Mes de Marzo 2024</t>
  </si>
  <si>
    <t>Balance Conciliado al 29-02-24</t>
  </si>
  <si>
    <t>Cargos por Impuestos del 0.015%, según la Ley 288-04, 
correspondientes al Mes de Marzo de 2024</t>
  </si>
  <si>
    <t>Cargos y Comisiones Bancarias, correspondientes  al 
Mes de Marzo de 2024.</t>
  </si>
  <si>
    <t>Promese Cal</t>
  </si>
  <si>
    <t>21398162</t>
  </si>
  <si>
    <t>Melania Almonte Mojena</t>
  </si>
  <si>
    <t>Confección de Cheque de Administración, para ser utilizado en los gastos menores de la Caja Chica de la Institución, según comunicación No. DTS 00024-24, realizada en fecha 07-03-24, por la Directora Administrativa Financiera y la Coordinadora del Departamento Financiero, respectivamente.</t>
  </si>
  <si>
    <t>Nomina Masiva al Personal de la Sección de Ingresos (Colectores)</t>
  </si>
  <si>
    <t>Alvic Joel Frías Gil</t>
  </si>
  <si>
    <t>34293534406</t>
  </si>
  <si>
    <t>34293567743</t>
  </si>
  <si>
    <t>34293587343</t>
  </si>
  <si>
    <t>34293608164</t>
  </si>
  <si>
    <t>34293668100</t>
  </si>
  <si>
    <t>34293695504</t>
  </si>
  <si>
    <t>34293715740</t>
  </si>
  <si>
    <t>Yerolin Lisset Valdez Brito</t>
  </si>
  <si>
    <t>34293794119</t>
  </si>
  <si>
    <t>34293830756</t>
  </si>
  <si>
    <t>34293875674</t>
  </si>
  <si>
    <t>34315561568</t>
  </si>
  <si>
    <t>34316059475</t>
  </si>
  <si>
    <t>34316867549</t>
  </si>
  <si>
    <t>34347751946</t>
  </si>
  <si>
    <t>34347842661</t>
  </si>
  <si>
    <t>Cristino Amauris Veras Hilario</t>
  </si>
  <si>
    <t>34347943750</t>
  </si>
  <si>
    <t>34352082115</t>
  </si>
  <si>
    <t>34352119478</t>
  </si>
  <si>
    <t>34352155527</t>
  </si>
  <si>
    <t>34352178694</t>
  </si>
  <si>
    <t>Arlin Altagracia Sánchez García</t>
  </si>
  <si>
    <t>Paul José Maldonado Bueno</t>
  </si>
  <si>
    <t>Ramón Miguel Castillo Reyes</t>
  </si>
  <si>
    <t>Domitila de Jesús Ovalles Betances</t>
  </si>
  <si>
    <t>Joel Nathanael Hernández Gerónimo</t>
  </si>
  <si>
    <t>Elvio Alexander Fernández Lamis</t>
  </si>
  <si>
    <t>José Manuel Calcaño Soto</t>
  </si>
  <si>
    <t>Ramón Antonio Pérez Espinal</t>
  </si>
  <si>
    <t>Digna María Bourdier Alvarado</t>
  </si>
  <si>
    <t>José Luis Fernández Jesurum</t>
  </si>
  <si>
    <t>Francisco Gerardo Herrera</t>
  </si>
  <si>
    <t>34336487657</t>
  </si>
  <si>
    <t>34336461009</t>
  </si>
  <si>
    <t>Rafael Bienvenido Borbón De León</t>
  </si>
  <si>
    <t>Nomina Masiva al Personal del Departamento de Comunicaciones</t>
  </si>
  <si>
    <t>Nomina Masiva al Personal de la Dirección de Farmacias del Pueblo</t>
  </si>
  <si>
    <t>Nomina Masiva al Personal de la Dirección Administrativa Financiera</t>
  </si>
  <si>
    <t>34308768894</t>
  </si>
  <si>
    <t>Pago de Servicio de Mantenimiento Preventivo y Correctivo, solicitado por el Departamento de Compras y Contrataciones, para ser aplicado a la Camioneta Marca Mazda BT-50, Placa de Exhibición No. PP398856, año 2023, asignada al Encargado del Departamento Financiero, según comunicación No. DT 039-24, realizada en fecha 28-02-24, por el Encargado de la División de Transportación.</t>
  </si>
  <si>
    <t>34308797773</t>
  </si>
  <si>
    <t>Nomina Masiva al Personal de Mantenimiento de Santiago</t>
  </si>
  <si>
    <t>Pago de Viáticos, al personal de Mantenimiento de Santiago, bajo la Supervisión del Departamento de Ingeniería e Infraestructura, que estuvo realizando trabajos de mantenimiento, en las Farmacias del Pueblo de las Provincias de Espaillat y Puerto Plata, correspondiente a los días 24 de Agosto y 16 y 19 de Octubre del año 2023.-</t>
  </si>
  <si>
    <t>Nomina Masiva al Personal del Departamento de Ingeniería e Infraestructura</t>
  </si>
  <si>
    <t>Nomina Masiva al Personal de la División de Mejora y Acondicionamiento Físico</t>
  </si>
  <si>
    <t>Nomina Masiva al Personal de la Dirección General</t>
  </si>
  <si>
    <t>Pago de Viáticos, al personal de Mantenimiento de Santiago, bajo la Supervisión del Departamento de Ingeniería e Infraestructura, que estuvo realizando trabajos de mantenimiento, en las Farmacias del Pueblo de las Provincias de Valverde Mao  y Puerto Plata, correspondiente a los días 26 de Octubre y 03 de Noviembre del año 2023.-</t>
  </si>
  <si>
    <t>34413536841</t>
  </si>
  <si>
    <t>Manuel Alberto Rivera Aristy</t>
  </si>
  <si>
    <t>34413578058</t>
  </si>
  <si>
    <t>Santo Gervacio Sánchez</t>
  </si>
  <si>
    <t>34413611665</t>
  </si>
  <si>
    <t>Nomina Masiva al Personal de la División de Control de Bienes</t>
  </si>
  <si>
    <t>Luis Enmanuel Gamborena Simó</t>
  </si>
  <si>
    <t>34510520372</t>
  </si>
  <si>
    <t>34510576669</t>
  </si>
  <si>
    <t>Anselmo Alejandro Medrano y Medrano</t>
  </si>
  <si>
    <t>34510625633</t>
  </si>
  <si>
    <t>34510694454</t>
  </si>
  <si>
    <t>Yudelka Iluminada Gautreaux Lugo</t>
  </si>
  <si>
    <t>34510746991</t>
  </si>
  <si>
    <t>34510882276</t>
  </si>
  <si>
    <t>34510943515</t>
  </si>
  <si>
    <t>34510998770</t>
  </si>
  <si>
    <t>34511051544</t>
  </si>
  <si>
    <t>Franklin Carrasco Rosario</t>
  </si>
  <si>
    <t>34511089819</t>
  </si>
  <si>
    <t>Nomina Masiva al Personal de la Dirección Jurídica</t>
  </si>
  <si>
    <t>Pago de Viáticos, al personal de la Dirección Administrativa Financiera, que estuvo trasladándose desde la Sede Central de Santo Domingo, hacia el Almacén Regional Norte, de la Provincia de Santiago, con la finalidad de realizar labores de apoyo en la Logística y Organización para el abastecimiento y pedidos de medicamentos, de las Farmacias del Pueblo,  correspondiente a los días desde el 31 de Enero al 02 de Febrero del año en curso.-</t>
  </si>
  <si>
    <t>Pago de Servicio de Mantenimiento Preventivo y Correctivo, solicitado por el Departamento de Compras y Contrataciones, para ser aplicado a la Camioneta Marca Mazda BT-50 , Placa de Exhibición No. PP624811, año 2023, asignada al Director Jurídico, según comunicación No. DT 181-23, realizada en fecha 05-09-23, por el Encargado de la División de Transportación.</t>
  </si>
  <si>
    <t>Bismarck Montaner Sánchez Calderón</t>
  </si>
  <si>
    <t>Pago de Viáticos, al personal de la División de Mejora y Acondicionamiento Físico, que estuvo realizando trabajos de: 
Instalación de accesorios y trabajos de entrega de activos, colocación de impermeabilizante en el techo y recogida de alambre del techo, en la FP El Rio; pintura exterior en la FP Hospital Pedro Antonio Céspedes; entrega de archivo y pintura de toldo, en la FP Vega Real; todas estas labores fueron realizadas en las Farmacias del Pueblo de la Provincia de La Vega, correspondiente a los días 27 y 28 de Septiembre del año 2023.-</t>
  </si>
  <si>
    <t>Pago de Viáticos, al personal de la División de Mejora y Acondicionamiento Físico, que estuvo realizando trabajos de: 
Levantamiento y Chequeo de los registros sanitarios, en la FP Maternidad Villa Altagracia; cambio de pivot de arriba y abajo de las puertas comerciales, de las FP Hospital Juan Pablo Pina y FP Hospital Taiwán; traslado de anaqueles, silla, escritorio, aplicación de impermeabilizante e instalación de protectores de hierro, en la FP La Cuesta; pintura exterior e interior, en las FP Monte La Isleta y Ceiba de Madera, entre otros; todas estas labores fueron realizadas en las Farmacias del Pueblo de las Provincias de San Cristóbal, Azua, Santiago, Espaillat (Moca), Higuey y San Pedro de Macorís, correspondiente a los días 09, 10, 14, 15 y 16 de Noviembre del año 2023.-</t>
  </si>
  <si>
    <t>Pago de Viáticos, al personal de la División de Control de Bienes, que estuvo trasladándose desde la Sede Central de Santo Domingo, hacia las Provincias de Puerto Plata y Monseñor Nouel, con la finalidad de realizar el etiquetado de vehículos, en las provincias referidas, correspondiente al día 26 de Enero del año en curso.</t>
  </si>
  <si>
    <t>Pago de Viáticos, al personal de la Dirección de Farmacias del Pueblo, que estuvo trasladándose desde la Provincia de Monte Cristi, hacia la Sede Central de Santo Domingo, con la finalidad de realizar  la entrega de documentos de las FP, cubriendo zona vacante de supervisión, correspondiente a los días 03 de Abril y 22 de Mayo del año en curso.</t>
  </si>
  <si>
    <t>Beato Díaz</t>
  </si>
  <si>
    <t xml:space="preserve">Ingresos recibidos por concepto de la Transferencia por Solicitud de Traspaso del Fondo Reponible Institucional,   a través de la Tesorería Nacional, vía transferencia del Banco de Reservas, acreditada en esta misma fecha. (Libramiento No. 00192, registrado en fecha 05-03-24). </t>
  </si>
  <si>
    <t>Nelson Alcides Minyety Sánchez</t>
  </si>
  <si>
    <t>Sobrante de la Transferencia a Terceros Liquidable No. 34293488186, por la compra de alimentos y otros productos,  realizada a favor de Sixta Altagracia Abad Moreno, en fecha 11-03-24, por un valor total de $18,000.00 (Exp. No. 00257)</t>
  </si>
  <si>
    <t>Yilberto Ramón González Báez</t>
  </si>
  <si>
    <t>Rubert Augusto Alcántara Hernández</t>
  </si>
  <si>
    <t>Ramón Ernesto Meran Rosario</t>
  </si>
  <si>
    <t>César Jiménez Cuevas</t>
  </si>
  <si>
    <t>Pago de Viáticos, al Coordinador de la Provincia de Samaná, (autorizado por la Dirección de Recursos Humanos), que estuvo visitando la Sede Central de Santo Domingo, desde la provincia referida, con la finalidad de realizar la entrega de los documentos de Colecturía de las Farmacias del Pueblo, cubriendo la Licencia Médica de la Sra. Maria de Los Ángeles Polanco, Colectora de Samaná, correspondiente al día 14 de Septiembre del año 2023..-</t>
  </si>
  <si>
    <t>Pago de Viáticos, al personal del Departamento de Ingeniería e Infraestructura, que estuvo realizando trabajos de: Habilitación en la FP Zona Franca Bonao: instalación de hierro de ventana, instalación de lavamanos e inodoro e instalación de tomacorriente; instalación de lámpara led, instalación de llavín plano, recogida de escombros por demolición de meseta, en la FP El Caimito; demolición de meseta y muro, para la ampliación de la habilitación de la FP Hato de Mana; cierre de hueco de ventana de Sheetrock, en el nuevo local de la FP CNPN El Caimito; mantenimiento de aire acondicionado y limpieza de abanico de pared, en la FP Hospital Municipal Sigfrido Alba, entre otros; todas estas labores fueron realizadas en las Farmacias del Pueblo de las Provincias de Monseñor Nouel, Santiago, La Altagracia, Villa Altagracia y Sánchez Ramírez, correspondiente a los días 27, 30 y 31 de Octubre y a los días 01, 02, 03 y 07 de Noviembre del año 2023.-</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</si>
  <si>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Santo Domingo (Ciudad Salud y La Monumental), La Vega, Sánchez Ramírez, Puerto Plata,  Espaillat (Moca), Hermanas Mirabal, Monseñor Nouel, Valverde Mao, Duarte, Monte Cristi, Dajabon y Santiago Rodríguez, correspondiente a los días 06, 10, 11, 12, 13, 16, 17, 18 y 19 de Octubre del año 2023.</t>
  </si>
  <si>
    <t>Pago de Viáticos, al personal de la División de Distribución de la Sede Central, que estuvo participando en el abastecimiento de medicamentos a las Farmacias del Pueblo, Programas y Transferencias, en las rutas de las Provincias de Azua, Elías Piña, Monte Plata, Peravia, Santiago, Samaná, Bahoruco, San Juan de la Maguana y, La Altagracia (Higuey), correspondiente a los días 25, 26, 27, 30 y 31 de Octubre del año 2023.-</t>
  </si>
  <si>
    <t>Pago de Viáticos, al personal de la División de Distribución de la Sede Central, que estuvo participando en el abastecimiento de medicamentos a las Farmacias del Pueblo, Programas y Transferencias, en las rutas de las Provincias de La Romana, Monte Plata, Santiago, Barahona, San Francisco de Macorís, San Juan de la Maguana, San Cristóbal, La Vega, Peravia, El Seibo y La Altagracia (Higuey), correspondiente a los días 18, 19, 20 y 23 de Octubre del año 2023.-</t>
  </si>
  <si>
    <t>Pago de Viáticos, al personal de la Dirección Jurídica, que estuvo representando el Departamento Legal de Promese Cal , en la Provincia de Monte Cristi, en Conocimiento de la Audiencia Preliminar de uno de los choferes de la División de Transportación, el cual se vio involucrado en un accidente de transito, en el Municipio de Guayubin, el cual estuvo celebrándose el pasado día 01 de Febrero del año en curso, según comunicación No. DJ-2024-0057, realizada en fecha
26-01-24, por el Director Jurídico.</t>
  </si>
  <si>
    <t>Pago de Viáticos, al personal de la Dirección Jurídica, que estuvo representando el Departamento Legal de Promese Cal , en la Provincia de Monte Cristi, en Conocimiento de la Audiencia Preliminar de uno de los choferes de la División
de Transportación, el cual se vio involucrado en un accidente de transito, en el Municipio de Guayubin, el cual estuvo celebrándose el pasado día 18 de Enero del año en curso, según comunicación No. DJ-2024-0036, realizada en fecha
16-01-24, por el Director Jurídico.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</si>
  <si>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San José de
Las Matas, Santo Domingo (Ciudad Salud), Dajabon, Monte Cristi, Santiago Rodríguez, Valverde Mao, Elías Piña, La Vega, Monseñor Nouel,   Espaillat (Moca), Hermanas Mirabal, Duarte, Sánchez Ramírez, Puerto Plata, correspondiente a los días 27, 29 y 30 de Noviembre y a los días 01, 04, 05, 06, 07, 08, 11, 12 y 13 de Diciembre del año 2023.</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</si>
  <si>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Santo Domingo (Almacén de La Monumental), La Vega, Puerto Plata, Sánchez Ramírez, Duarte, Espaillat (Moca), Valverde Mao, Monte Cristi, Dajabon, Santiago Rodríguez y San José de Las Matas, correspondiente a los días 19, 23, 24, 25, 26, y 31 de Enero y a los días 01, 02 y 05 de Febrero del presente año.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</si>
  <si>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Duarte (San Francisco de Macorís), Hermanas Mirabal, La Vega, Santo Domingo (Ciudad Salud) y Santiago, correspondiente a los días 14, 16 y 17 de Febrero del año en curso.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</si>
  <si>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Puerto Plata,
La Vega, Monseñor Nouel, Valverde Mao, Santiago Rodríguez, Dajabon, Espaillat (Moca), Monte Cristi, Santo Domingo (Ciudad Salud y La Monumental) y Elías Piña, correspondiente a los días 11, 12, 15, 16, 17, 18, 19 y 22 de Enero del año en curso.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</si>
  <si>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Sánchez Ramírez, Hermanas Mirabal, Valverde Mao, Monte Cristi, Dajabon,  Espaillat (Moca), Santiago Rodríguez, Santo Domingo (Ciudad Salud y La Monumental), Elías Piña,
La Vega, San José de Las Matas y Duarte (San Francisco
de Macorís), correspondiente a los días 02, 03, 06, 07, 08,
09, 12, 13 y 14 de Febrero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</si>
  <si>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Lunes 25 de Septiembre del año 2023.-</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</si>
  <si>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Martes 26 de Septiembre del año 2023.-</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</si>
  <si>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Lunes 09 de Octubre del año 2023.-</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</si>
  <si>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Jueves 28 de Septiembre del año 2023.-</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</si>
  <si>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Miércoles 27 de Septiembre del año 2023.-</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</si>
  <si>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Jueves 28 de Septiembre del año 2023.-</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</si>
  <si>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Miércoles 11 de Octubre del año 2023.-</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</si>
  <si>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Miércoles 13 de Diciembre del año 2023.-</t>
  </si>
  <si>
    <t>Compra de alimentos crudos y otros productos, para ser utilizados en la elaboración de los almuerzos del personal
de la Dirección General, según comunicación No. DGPC/082/2024, realizada en fecha 07-02-24, por la Coordinadora del Despacho de la Dirección General.</t>
  </si>
  <si>
    <t>Pago de Viáticos, al personal de la Sección de Ingresos (Colector), que estuvo visitando la Sede Central de Santo Domingo, desde la Provincia de Sánchez Ramírez (Cotui), con la finalidad de realizar la entrega de los documentos de Colecturía de las Farmacias del Pueblo, correspondiente al día 25 de Septiembre del año 2023.-</t>
  </si>
  <si>
    <t>Pago de Viáticos, al personal de la Sección de Ingresos (Colectora), que estuvo visitando la Sede Central de Santo Domingo, desde la Provincia de Hermanas Mirabal (Salcedo), con la finalidad de realizar la entrega de los documentos de Colecturía de las Farmacias del Pueblo, correspondiente al día 27 de Septiembre del año 2023.-</t>
  </si>
  <si>
    <t>Pago de Viáticos, al personal de la Sección de Ingresos (Colectora), que estuvo visitando la Sede Central de Santo Domingo, desde la Provincia de Hermanas Mirabal (Salcedo), con la finalidad de realizar la entrega de los documentos de Colecturía de las Farmacias del Pueblo, correspondiente al día 10 de Octubre del año 2023.-</t>
  </si>
  <si>
    <t>Pago de Viáticos, al personal de la Sección de Ingresos (Colector), que estuvo visitando la Sede Central de Santo Domingo, desde la Provincia de San José de Ocoa, con la finalidad de realizar la entrega de los documentos de Colecturía de las Farmacias del Pueblo, correspondiente
al día 26 de Octubre del año 2023.-</t>
  </si>
  <si>
    <t>Pago de Viáticos, al personal de la Sección de Ingresos (Colector), que estuvo visitando la Sede Central de Santo Domingo, desde la Provincia de Dajabon 01, con la finalidad de realizar la entrega  de los documentos de Colecturía de las Farmacias del Pueblo, correspondiente al día 04 de Diciembre del año 2023.-</t>
  </si>
  <si>
    <t>Pago de Viáticos, al personal de la Sección de Ingresos (Colectores), que estuvo  trasladándose desde la Sede Central de Santo Domingo, hacia la Provincia de Azua 02, con la finalidad de realizar labores de Colecturía, cubriendo la licencia médica de la zona referida,  correspondiente a los días 04, 13, 18 y 20 de Octubre del año 2023.-</t>
  </si>
  <si>
    <t>Pago de Viáticos, al personal de la Sección de Ingresos (Colectora), que estuvo visitando la Sede Central de Santo Domingo, desde la Provincia de Constanza-Jarabacoa, con 
la finalidad de realizar la entrega de los documentos de Colecturía de las Farmacias del Pueblo, correspondiente
al día 12 de Diciembre del año 2023.-</t>
  </si>
  <si>
    <t>Pago de Viáticos, al personal de la Sección de Ingresos (Colectores), que estuvo  trasladándose desde la Sede Central de Santo Domingo, hacia la Provincia de Azua 01, con la finalidad de realizar labores de Colecturía, cubriendo la Vacante de la zona referida, por la desvinculación del Colector anterior, correspondiente a los días 
24, 26 y 30  de Octubre del año 2023.-</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</si>
  <si>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Miércoles 25 de Octubre del año 2023.-</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</si>
  <si>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Lunes 11 de Diciembre del año 2023.-</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</si>
  <si>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Jueves 14 de Diciembre del año 2023.-</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</si>
  <si>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Lunes 23 de Octubre del año 2023.-</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</si>
  <si>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Martes 24 de Octubre del año 2023.-</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</si>
  <si>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Jueves 26 de Octubre del año 2023.-</t>
  </si>
  <si>
    <t>Pago de Servicio de Mantenimiento Preventivo y Correctivo, solicitado por el Departamento de Compras y Contrataciones, para ser aplicado a la Camioneta Marca Mazda BT-50, Placa de Exhibición No. PP094025, año 2023, asignada al Director de Recursos Humanos,  según comunicación No. DT 032-24, realizada en fecha 13-02-24, por el Encargado de la División de Transportación.</t>
  </si>
  <si>
    <t>Pago de Viáticos, al personal de la Sección de Ingresos (Colector), que estuvo visitando la Sede Central de Santo Domingo, desde la Provincia de San José de Ocoa, con la finalidad de realizar la entrega  de los documentos de Colecturía de las Farmacias del Pueblo, correspondiente 
al día 01 de Diciembre del año 2023.-</t>
  </si>
  <si>
    <t>Pago de Viáticos, al personal de la Sección de Ingresos (Colectores), que estuvo  trasladándose desde la Sede Central de Santo Domingo, hacia la Provincia de Azua 02, con la finalidad de realizar labores de Colecturía, cubriendo la licencia médica de la zona referida,  correspondiente a los días 25, 27 y 31 de Octubre del año 2023.-</t>
  </si>
  <si>
    <t>Pago de Viáticos, al personal de la División de Distribución de la Sede Central, que estuvo participando en el abastecimiento de medicamentos a las Farmacias del Pueblo, Programas y Transferencia, en las rutas de las Provincias de Valverde Mao, La Altagracia (Higuey), Azua, Pedro Brand, Boca Chica, San Pedro de Macorís, Santiago, Barahona, Santo Domingo Oeste, San Francisco de Macorís, San Juan de la Maguana, San Cristóbal y La Vega, correspondiente a los días 15, 16, 17, 20 y 21 de Noviembre del año 2023.-</t>
  </si>
  <si>
    <t>Pago de Viáticos, al personal de la División de Distribución de la Sede Central, que estuvo participando en el abastecimiento de medicamentos a las Farmacias del Pueblo, Programas y Transferencia, en las rutas de las Provincias de Valverde Mao, María Trinidad Sánchez, La Vega, Samaná, Hato Mayor, San Francisco de Macorís, Peravia, La Romana, Monte Plata, Santiago, La Altagracia (Higuey), Pedernales y Nagua,  correspondiente a los días 05, 06, 07, 08, 11, 12 y 13 de Diciembre del año 2023.-</t>
  </si>
  <si>
    <t>Pago de Viáticos, al personal de la División de Distribución de la Sede Central, que estuvo participando en el abastecimiento de medicamentos a las Farmacias del Pueblo, Programas y Transferencia, en las rutas de las Provincias de Peravia, Monte Plata, Barahona, La Romana, San Juan de La Maguana, Santiago, Pedernales, Azua, San Cristóbal, Higuey, Bonao, Elías Piña e Independencia, correspondiente a los días 23, 24, 27 y 28 de Noviembre del año en curso.</t>
  </si>
  <si>
    <t>Pago de Viáticos, al personal de la División de Distribución de la Sede Central, que estuvo participando en el abastecimiento de medicamentos a las Farmacias del Pueblo, Programas y Transferencia, en las rutas de las Provincias de San Juan de La Maguana, María Trinidad Sánchez, Bahoruco, Santiago, Moca, La Romana, Monte Plata, San Francisco y Peravia, correspondiente a los días
28, 29 y 30 de Noviembre del año en curso.</t>
  </si>
  <si>
    <t>Pago de Viáticos, al personal de la División de Distribución de la Sede Central, que estuvo participando en el abastecimiento de medicamentos a las Farmacias del Pueblo, Programas y Transferencia, en las rutas de las Provincias de Elías Piña, Independencia, Pedernales, Santiago y San Juan de La Maguana, correspondiente al 
día 31 de Octubre del año en curso.</t>
  </si>
  <si>
    <t>Pago de Viáticos, al personal de la Sección de Ingresos (Colectores), que estuvo  trasladándose desde la Sede Central de Santo Domingo, hacia la Provincia de Azua 02, con la finalidad de realizar labores de Colecturía, cubriendo la Vacante de la zona referida, por la desvinculación del Colector anterior, correspondiente a los días 07, 08 y 
14 de Diciembre del año 2023.-</t>
  </si>
  <si>
    <t>Pago de Viáticos, al personal del Departamento de Comunicaciones, que estuvo trasladándose desde la Sede Central de Santo Domingo, hacia el Municipio de San José
de Las Matas (Sajoma), en la Provincia de Santiago, con la finalidad de brindar cobertura en lo referente al Protocolo, Redes Sociales y Prensa, del acto de inauguración de una nueva Farmacia del Pueblo, en el municipio referido, correspondiente al día 06 de Diciembre del año 2023.-</t>
  </si>
  <si>
    <t>Pago de Viáticos, al personal de la Dirección de Farmacias del Pueblo, que estuvo trasladándose desde la Sede Central de Santo Domingo, hacia la Provincia de Santiago, con la finalidad de participar en los actos de inauguración de nuevas Farmacias del Pueblo, en la referida provincia,  correspondiente al día 06 de Diciembre del año 2023.-</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</si>
  <si>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Miércoles 02 de Agosto del año 2023.-</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</si>
  <si>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Martes 04 de Julio del año 2023.-</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</si>
  <si>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Jueves 03 de Agosto del año 2023.-</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</si>
  <si>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Martes 01 de Agosto del año 2023.-</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</si>
  <si>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Miércoles 05 de Julio del año 2023.-</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</si>
  <si>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Jueves 20 de Julio del año 2023.-</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</si>
  <si>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Martes 18 de Julio del año 2023.-</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</si>
  <si>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Lunes 31 de Julio del año 2023.-</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</si>
  <si>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Jueves 12 de Octubre del año 2023.-</t>
  </si>
  <si>
    <t>PROGRAMA DE MEDICAMENTOS ESENCIALES (PROMESE CAL)</t>
  </si>
  <si>
    <t>LIC. MARIA CRISTINA PRADO</t>
  </si>
  <si>
    <t>LIC. NELSON ALCIDES MINYETY</t>
  </si>
  <si>
    <t>ENCARGADA DIVISIÓN DE TESORERÍA</t>
  </si>
  <si>
    <t>ENCARGADO DEPARTAMENTO FINANCIERO</t>
  </si>
  <si>
    <t>PREPARADO POR</t>
  </si>
  <si>
    <t>REVISADO POR</t>
  </si>
  <si>
    <t>LIC. GEORGINA VICTORIANO MORENO</t>
  </si>
  <si>
    <t>DIRECTORA ADMINISTRATIVA FINANCIERA</t>
  </si>
  <si>
    <t>Balance Final</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</si>
  <si>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Monseñor Nouel, La Vega, Sánchez Ramírez, Santo Domingo (La Monumental y Ciudad Salud), Hermanas Mirabal, Espaillat (Moca), Valverde Mao, Puerto Plata, Santiago Rodríguez, Dajabon, Monte Cristi y Duarte (San Francisco de Macorís), correspondiente a los días 07, 14, 15, 16, 17, 20, 21, 22 y 24 
de Noviembre  del año 2023.</t>
  </si>
  <si>
    <t>Pago de Viáticos, al personal de la Dirección de Farmacias
del Pueblo, que estuvo trasladándose desde la Sede Central
de Santo Domingo, hacia el Municipio de Constanza, en la Provincia de La Vega, con la finalidad de realizar la organización de las Farmacias del Pueblo próximas a ser inauguradas, correspondiente a los días 05 y 06 de Octubre del año 2023.-</t>
  </si>
  <si>
    <t>Pago de Viáticos, al personal de la Dirección de Farmacias 
del Pueblo, que estuvo trasladándose desde la Sede Central
de Santo Domingo, hacia  la Provincia de Samaná, con la finalidad de realizar inventarios a las Farmacias del Pueblo Hospital Alberto Gautreaux, Las Galeras y FP Hospital Leopoldo Pou, ubicadas en la provincia referida, correspondiente a los días 30 de Noviembre y 01 de Diciembre del año 2023.-</t>
  </si>
  <si>
    <t>Pago de Viáticos, al personal del Departamento de Ingeniería e Infraestructura, que estuvo realizando trabajos de: Reunión con las autoridades de la Provincia de Dajabon, a fin de programar trabajos próximos a realizar; inspección y levantamiento de las FP Sabana Larga y General Matías Ramón Mella; instalación de techo en Sheetrock, en la FP Los Naranjos; Habilitación de la nueva FP La Cuesta: reparación de acera, resane de escalones, pintura de malla ciclónica en la verja perimetral, limpieza de techo y corte de ramas; levantamiento de nuevo local, en la FP El Puñal; pintura interior, instalación de lavamanos e inodoro, en el nuevo local de la FP Zona Franca Bonao; entrega de reloj temporizador, en el Almacén Regional Norte de Santiago, entre otros; todas estas labores fueron realizadas en las Farmacias del Pueblo de las Provincias de Dajabon, Duarte, Santiago, Valverde Mao, Monseñor Nouel, San Cristóbal e Higuey, correspondiente a los días 20, 24, 25, 26, 27 y 31 de Octubre y al día 02 de Noviembre del año 2023.-</t>
  </si>
  <si>
    <t>Pago de Viáticos, al personal del Departamento de Ingeniería e Infraestructura, que estuvo realizando trabajos de: Recorrido de supervisión y levantamiento de las FP El Puñal, Cemento Cibao y La Cuesta, próximas a ser inauguradas, junto a directivos de la Dirección de Farmacias del Pueblo; traslado de accesorios, instalación de counter y entrega de anaqueles, para la habilitación de la FP Hato de Mana; traslado e instalación de counter, para la habilitación de la FP La Cuesta; instalación de counter y anaqueles, traslado de sillas, escritorio y abanico, en la nueva FP La Isleta, entre otros; todas estas labores fueron realizadas en las Farmacias del Pueblo de las Provincias de Santiago, Higuey, Duarte, La Altagracia y Espaillat, correspondiente a los días 14, 15, 20, 22 y 23 de Noviembre del año 2023.-</t>
  </si>
  <si>
    <t>Pago de Viáticos, al personal de la Dirección General, que estuvo trasladándose desde la Sede Central de Santo Domingo, hacia la Provincia de La Altagracia (Higuey), con la finalidad de participar en el 2do. Congreso Constitutivo de las Comisiones de Integridad Gubernamental y Cumplimiento Normativo (CIGCN) y Oficiales de Integridad Gubernamental (OIG), celebrado en la provincia referida, correspondiente al día 31 de Octubre del año 2023.-</t>
  </si>
  <si>
    <t>Pago de Viáticos, al personal del Departamento de Comunicaciones, que estuvo trasladándose desde la Sede Central de Santo Domingo, hacia el Municipio de San José
de Las Matas (Sajoma), en la Provincia de Santiago, con la finalidad de realizar el montaje y desmontaje, del acto de inauguración de una nueva Farmacia del Pueblo, en el municipio referido, correspondiente a los días 05 y 06 de Diciembre del año 2023.-</t>
  </si>
  <si>
    <t>Pago de Viáticos, al personal de la Dirección de Farmacias del Pueblo, que estuvo trasladándose desde la Sede Central de Santo Domingo, hacia  las Provincias de Santiago y Valverde Mao, con la finalidad de impartir la Capacitacion del Programa Heart (Más Salud y Esperanza de Vida), a los colaboradores de las Farmacias de las provincias referidas, correspondiente a los días desde el 31 de Enero hasta el día 02 de Febrero del presente año.-</t>
  </si>
  <si>
    <t>Pago de Viáticos, al personal de la División de Transportación, que estuvo trasladando un personal del Departamento de Fiscalización, desde el Almacén de la Sede Central en la Provincia de Santo Domingo, hacia el Almacén Regional Norte, de la Provincia de Santiago, con la finalidad de brindar soporte a los Colaboradores del referido almacén,  correspondiente a los días desde el 22 hasta el día 26 Enero del presente año.-</t>
  </si>
  <si>
    <t>Pago de Servicio de Mantenimiento Preventivo y Correctivo, solicitado por el Departamento de Compras y Contrataciones, para ser aplicado a la Camioneta Marca Mazda BT-50, Placa No. L474926, año 2023, asignada al Lic. Santos Gervacio, Asistente de la Dirección General,  según comunicación 
No. DT 010-24, realizada en fecha 08-01-24, 
por el Encargado de la División de Transportación.</t>
  </si>
  <si>
    <t>Pago de Servicio de Mantenimiento Preventivo y Correctivo, solicitado por el Departamento de Compras y Contrataciones, para ser aplicado a la Camioneta Marca Mazda BT-50, Placa No. L483870, año 2023, asignada al Encargado del Departamento Administrativo, según comunicación
No. DT 009-24, realizada en fecha 05-01-24, por el Encargado de la División de Transportación.</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</si>
  <si>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Jueves 04 de Enero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</si>
  <si>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Martes 12 de Diciembre del año 2023.-</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</si>
  <si>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Jueves 18 de Enero del año en curso.-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</si>
  <si>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Miércoles 13
de Septiembre del año 2023.-</t>
  </si>
  <si>
    <t>Pago de Viáticos, al personal de la División de Distribución de la Sede Central, que estuvo participando en el abastecimiento de medicamentos a las Farmacias del Pueblo, Programas y Transferencia, en las rutas de las Provincias de Santo Domingo, San Francisco de Macorís, San Pedro de Macorís, Barahona, Santo Domingo Oeste, Bonao, La Altagracia (Higuey), San Juan de la Maguana, Azua, La Romana, Santiago, San Cristóbal y El Seibo, correspondiente a los días 01, 04, 05 y 06 de Diciembre del año 2023.-</t>
  </si>
  <si>
    <t>Pago de Viáticos, al personal del Departamento de Comunicaciones, que estuvo trasladándose desde la Sede Central de Santo Domingo, hacia la Provincia de Santiago,
con la finalidad de realizar un levantamiento de la zona donde serán inauguradas tres (3) nuevas Farmacias del Pueblo, en la provincia referida, correspondiente al día
14 de Noviembre del año 2023.-</t>
  </si>
  <si>
    <t>Pago de Viáticos, al personal de la Dirección de Farmacias
del Pueblo, que estuvo trasladándose desde la Sede Central 
de Santo Domingo, hacia la Provincia de Santiago, con la finalidad de participar en una reunión con directivos de Cemento Cibao y de realizar la recepción de nuevas Farmacias del Pueblo, correspondiente al día 14 de Noviembre del año 2023.-</t>
  </si>
  <si>
    <t>Pago de Viáticos, al personal de la División de Distribución de la Sede Central, que estuvo participando en el abastecimiento de medicamentos a las Farmacias del Pueblo, Programas y Transferencia, en las rutas de las Provincias de Monte Plata, Santiago, San Francisco, Santo Domingo Oeste, La Vega, San Cristóbal, El Seibo, La Romana, San Juan, La Altagracia (Higuey), Azua, San Pedro de Macorís y Samaná, correspondiente a los días 01, 04, 05, 06, 07 y 08 de Septiembre del año 2023.-</t>
  </si>
  <si>
    <t>Pago de Servicio de Mantenimiento Preventivo y Correctivo, solicitado por el Departamento de Compras y Contrataciones, para ser aplicado a la Camioneta Marca Mazda BT-50 , Placa No. L474925, año 2023, asignada a la Coordinadora del Despacho de la Dirección General, según comunicación 
No. DT 013-24, realizada en fecha 12-01-24, por el Encargado de la División de Transportación.</t>
  </si>
  <si>
    <t>Pago de Servicio de Mantenimiento Preventivo y Correctivo, solicitado por el Departamento de Compras y Contrataciones, para ser aplicado a la Camioneta Marca Chevrolet Modelo Colorado, Placa No. EL07462,  año 2023, asignada al Lic. Cristino Amauris Veras, Encargado de Gestión de Personal 
de la Dirección de Recursos Humanos, según comunicación No. DT 192-23, realizada en fecha 20-09-23, por el Encargado de la División de Transportación.</t>
  </si>
  <si>
    <t>Pago de Viáticos, al personal de la Sección de Ingresos (Colectores), que estuvo  trasladándose desde la Provincia
de Dajabon 02,  hacia la Provincia de Santiago Rodríguez, 
con la finalidad de realizar labores de Colecturía, cubriendo la Vacante de la zona referida, por la desvinculación del Colector anterior, correspondiente a los días 23, 25 y 29 de Mayo del año 2023.-</t>
  </si>
  <si>
    <t>Pago de Viáticos, al personal de la Dirección de Farmacias 
del Pueblo, que estuvo trasladándose desde la Sede Central 
de Santo Domingo, hacia la Provincia de San Cristóbal, con
la finalidad de realizar la Inducción al personal de nuevo ingreso, en las farmacias de la provincia referida,  correspondiente al día 29 de Septiembre del año 2023.-</t>
  </si>
  <si>
    <t>Pago de Viáticos, al personal de la Sección de Ingresos (Colectores), que estuvo  trasladándose desde la Provincia
de Azua 01, hacia la Sede Central de Santo Domingo, con
la finalidad de entregar documentos de Colecturía de las Farmacias del  Pueblo, correspondiente al día 19 de Julio
del año 2023.-</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</si>
  <si>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Miércoles 19
de Julio del año 2023.-</t>
  </si>
  <si>
    <t>Pago de Viáticos, al personal de la Sección de Ingresos (Colectores), que estuvo  trasladándose desde la Provincia 
de Dajabon 02,  hacia la Provincia de Santiago Rodríguez, 
con la finalidad de realizar labores de Colecturía, cubriendo la Vacante de la zona referida, por la desvinculación del Colector anterior, correspondiente a los días 04, 06, 11, 
14, 18, 21 y 28 de Julio del año 2023.-</t>
  </si>
  <si>
    <t>Pago de Viáticos, al personal de la Dirección de Farmacias
del Pueblo, que estuvo trasladándose desde la Sede Central
de Santo Domingo, hacia  la Provincia de Azua, con la finalidad de realizar la supervisión de las  Farmacias del Pueblo de la zona y de participar en una reunión con el personal de las mismas, correspondiente al día 25 de Octubre del año 2023.-</t>
  </si>
  <si>
    <t>Pago de Viáticos, al personal de la Dirección de Farmacias
del Pueblo, que estuvo trasladándose desde la Sede Central
de Santo Domingo, hacia  la Provincia La Altagracia (Higuey), con la finalidad de realizar un arqueo a la Farmacia del Pueblo Villa Cerro, ubicada en la provincia referida, correspondiente al día 13 de Noviembre del año 2023.-</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</si>
  <si>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Martes 07 de Noviembre del año 2023.-</t>
  </si>
  <si>
    <t>Pago de Viáticos, al personal de la Dirección Administrativa Financiera, que estuvo trasladándose desde la Sede Central 
de Santo Domingo, hacia  la Provincia de Santiago, con la finalidad de realizar labores de supervisión y logística de abastecimiento de medicamentos, en el Almacén Regional Norte, de la provincia referida, correspondiente al día 09
de Febrero del presente año.</t>
  </si>
  <si>
    <t>Pago de Viáticos, al personal de la División de Distribución de la Sede Central, que estuvo participando en el abastecimiento de medicamentos a las Farmacias del Pueblo, Programas y Transferencia, en las rutas de las Provincias de La Vega, Barahona, San Juan, Valverde Mao, San Cristóbal, Santiago, Azua y San Pedro de Macorís, correspondiente a los días 14, 15, 18, 19, 20 y 21 de Diciembre del año 2023.-</t>
  </si>
  <si>
    <t>Transferencia Liquidable, para ser utilizada en la compra de productos y pagos de servicios menores, de los colaboradores del Almacén Regional Norte, de la Provincia de Santiago, según Comunicación A.S. No. 290-23, realizada  en fecha
18-12-23, por el Encargado del referido almacén.-</t>
  </si>
  <si>
    <t>Pago de Viáticos, al personal de la Sección de Ingresos (Colector), que estuvo  trasladándose desde la Provincia de Independencia, hacia la Sede Central de Santo Domingo, con la finalidad de entregar documentos de Colecturía de las Farmacias del  Pueblo, correspondiente al día 12 de Enero
del año en curso.-</t>
  </si>
  <si>
    <t>Pago de Viáticos, al personal de la Sección de Ingresos (Colector), que estuvo  trasladándose desde la Provincia de San Cristóbal 01, hacia la Sede Central de Santo Domingo, 
con la finalidad de entregar documentos de Colecturía de las Farmacias del  Pueblo, correspondiente al día 18 de Diciembre del año 2023.-</t>
  </si>
  <si>
    <t>Pago de Viáticos, al personal de la Dirección de Farmacias
del Pueblo, que estuvo trasladándose desde la Sede Central 
de Santo Domingo, hacia las Provincias de San Pedro de Macorís y Azua, con la finalidad de realizar la Capacitacion del Programa Heart (Más Salud y Esperanza de Vida), a los colaboradores de las Farmacias del Pueblo de las Provincias referidas, correspondiente a los días 31 de Enero y 01 de Febrero del presente año.-</t>
  </si>
  <si>
    <t>Pago de Viáticos, al personal de la Sección de Ingresos (Colectores), que estuvo  trasladándose desde la Sede Central de Santo Domingo, hacia la Provincia de Azua 02, con la finalidad de realizar labores de Colecturía, cubriendo la Vacante de la zona referida, por la renuncia del Colector anterior, correspondiente a los días 21, 27 y 28 de Diciembre del año 2023.-</t>
  </si>
  <si>
    <t>Pago de Viáticos, al personal de la Sección de Ingresos (Colectores), que estuvo  trasladándose desde la Sede Central de Santo Domingo, hacia la Provincia de Azua 01, con la finalidad de realizar labores de Colecturía, cubriendo la Vacante de la zona referida, por la desvinculación del Colector anterior, correspondiente a los días 22 y 26 de Diciembre del año 2023.-</t>
  </si>
  <si>
    <t>Pago de Viáticos, al personal de la Sección de Ingresos (Colectores), que estuvo  trasladándose desde la Provincia
de Bahoruco, en la Zona Sur del país, hacia la Provincia de Independencia, con la finalidad de realizar labores de Colecturía, cubriendo la licencia médica del Sr. Anselmo Alejandro Medrano, Colector de Independencia, correspondiente a los días 02, 07 y 16 de Noviembre del año 2023.-</t>
  </si>
  <si>
    <t>Pago de Servicio de Mantenimiento Preventivo y Correctivo, solicitado por el Departamento de Compras y Contrataciones, para ser aplicado a la Camioneta Marca Mazda BT-50, Placa No. L483870, año 2023, asignada al Encargado del Departamento Administrativo, según comunicación 
No. DT 052-24, realizada en fecha 14-03-24, por el Encargado de la División de Transportación.</t>
  </si>
  <si>
    <t>Compra de Almuerzos, al personal de la Sección de Mayordomía, que estuvo realizando labores de limpieza del Almacén de Ciudad Salud, el Sábado 28 de Octubre del año 2023, según comunicación MAY-No. 00155-2023, realizada en fecha 16-11-23, por el Encargado de la Sección de Mayordomía.</t>
  </si>
  <si>
    <t>Pago de Viáticos, al personal de la Dirección de Recursos Humanos, que estuvo trasladándose desde la Sede Central
de Santo Domingo, hacia la Provincia de Santiago, con la finalidad de participar en la Coordinación de las Capacitaciones de Formación de Brigadas y Plan de Emergencias de Evacuación, en la provincia referida, correspondiente al día 24 de Octubre del año 2023.-</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</si>
  <si>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Santiago Rodríguez, Dajabon, Santo Domingo (Ciudad Salud), La Vega, Espaillat (Moca), Hermanas Mirabal, Valverde Mao, Monte Cristi, Dajabon, Monte Cristi,  San José de Las Matas, Sánchez Ramírez, Duarte (San Francisco de Macorís) y Puerto Plata, correspondiente a los días 12, 13, 21, 22, 28 y 29 de Diciembre del año 2023 y a los días 03, 04, 05 y 11 de Enero del año en curso.</t>
  </si>
  <si>
    <t>Pago de Viáticos, al personal de la Sección de Ingresos (Colectores), que estuvo  trasladándose desde la Sede Central de Santo Domingo, hacia la Provincia de Azua 01, con la finalidad de realizar labores de Colecturía, cubriendo la Vacante de la zona referida, por la desvinculación del Colector anterior, correspondiente a los días 28 y 29 de Noviembre y a los días 04 y 05 de Diciembre del año 2023.-</t>
  </si>
  <si>
    <t>Pago de Viáticos, al personal de la División de Distribución de la Sede Central, que estuvo participando en el abastecimiento de medicamentos a las Farmacias del Pueblo, Programas y Transferencia, en las rutas de las Provincias de Monte Plata, Santiago, La Altagracia (Higuey), Barahona, San Cristóbal,
El Seibo, San José de Ocoa, Peravia, María Trinidad Sánchez, Santiago, Hato Mayor y Villa Altagracia, correspondiente a los días 21, 22 y 23 de Noviembre del año 2023.-</t>
  </si>
  <si>
    <t>Pago de Viáticos, al personal de la División de Transportación, bajo la Supervisión de Operaciones &amp; Logística, que estuvo trasladándose desde la Sede Central 
de Santo Domingo, hacia la Provincia de Santiago, con la finalidad de realizar la transferencia de medicamentos, hacia el Almacén Regional Norte, de la provincia referida, correspondiente al día 06 de Febrero del año en curso.</t>
  </si>
  <si>
    <t>Pago de Viáticos, al personal de la División de Transportación, bajo la Supervisión de la Dirección de Operaciones &amp; Logística, que estuvo trasladándose desde la Central de Santo Domingo, hacia la Provincia de  Santiago, con la finalidad de realizar la transferencia de medicamentos, hacia el Almacén Regional Norte de la provincia referida, correspondiente al día 08 de Febrero del año en curso.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</si>
</sst>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D$&quot;* #,##0.00_-;\-&quot;RD$&quot;* #,##0.00_-;_-&quot;RD$&quot;* &quot;-&quot;??_-;_-@_-"/>
    <numFmt numFmtId="164" formatCode="dd\-mm\-yy;@"/>
  </numFmts>
  <fonts count="52"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i/>
      <sz val="16"/>
      <name val="Cambria"/>
      <family val="1"/>
      <scheme val="major"/>
    </font>
    <font>
      <i/>
      <sz val="16"/>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sz val="11"/>
      <name val="Calibri"/>
      <family val="2"/>
      <scheme val="minor"/>
    </font>
    <font>
      <sz val="16"/>
      <name val="Calibri"/>
      <family val="2"/>
      <scheme val="minor"/>
    </font>
    <font>
      <b/>
      <i/>
      <sz val="22"/>
      <name val="Cambria"/>
      <family val="1"/>
      <scheme val="major"/>
    </font>
    <font>
      <i/>
      <sz val="15"/>
      <name val="Cambria"/>
      <family val="1"/>
      <scheme val="major"/>
    </font>
    <font>
      <b/>
      <i/>
      <sz val="24"/>
      <name val="Cambria"/>
      <family val="1"/>
      <scheme val="major"/>
    </font>
    <font>
      <i/>
      <sz val="11"/>
      <color rgb="FFFF0000"/>
      <name val="Cambria"/>
      <family val="1"/>
      <scheme val="major"/>
    </font>
    <font>
      <b/>
      <i/>
      <sz val="16"/>
      <color theme="1"/>
      <name val="Cambria"/>
      <family val="1"/>
      <scheme val="major"/>
    </font>
    <font>
      <sz val="14"/>
      <name val="Calibri"/>
      <family val="2"/>
      <scheme val="minor"/>
    </font>
    <font>
      <b/>
      <i/>
      <sz val="18"/>
      <color theme="1"/>
      <name val="Cambria"/>
      <family val="1"/>
      <scheme val="major"/>
    </font>
    <font>
      <b/>
      <i/>
      <sz val="19"/>
      <color theme="1"/>
      <name val="Cambria"/>
      <family val="1"/>
      <scheme val="major"/>
    </font>
    <font>
      <i/>
      <sz val="11"/>
      <name val="Cambria"/>
      <family val="1"/>
      <scheme val="major"/>
    </font>
    <font>
      <b/>
      <i/>
      <u val="double"/>
      <sz val="21"/>
      <name val="Cambria"/>
      <family val="1"/>
      <scheme val="major"/>
    </font>
    <font>
      <i/>
      <u/>
      <sz val="16"/>
      <name val="Cambria"/>
      <family val="1"/>
      <scheme val="major"/>
    </font>
    <font>
      <i/>
      <sz val="18"/>
      <color theme="1"/>
      <name val="Cambria"/>
      <family val="1"/>
      <scheme val="major"/>
    </font>
    <font>
      <i/>
      <sz val="15"/>
      <color rgb="FFFF0000"/>
      <name val="Cambria"/>
      <family val="1"/>
    </font>
    <font>
      <i/>
      <sz val="15"/>
      <name val="Cambria"/>
      <family val="1"/>
    </font>
    <font>
      <b/>
      <i/>
      <sz val="19"/>
      <name val="Cambria"/>
      <family val="1"/>
      <scheme val="major"/>
    </font>
    <font>
      <i/>
      <sz val="18"/>
      <name val="Cambria"/>
      <family val="1"/>
      <scheme val="major"/>
    </font>
    <font>
      <sz val="16"/>
      <color theme="1"/>
      <name val="Calibri"/>
      <family val="2"/>
      <scheme val="minor"/>
    </font>
    <font>
      <b/>
      <i/>
      <sz val="16"/>
      <color rgb="FFC00000"/>
      <name val="Cambria"/>
      <family val="1"/>
      <scheme val="major"/>
    </font>
    <font>
      <i/>
      <sz val="11"/>
      <color rgb="FFC00000"/>
      <name val="Cambria"/>
      <family val="1"/>
      <scheme val="major"/>
    </font>
    <font>
      <i/>
      <sz val="16"/>
      <color theme="1"/>
      <name val="Cambria"/>
      <family val="1"/>
      <scheme val="major"/>
    </font>
    <font>
      <i/>
      <sz val="19"/>
      <color theme="1"/>
      <name val="Cambria"/>
      <family val="1"/>
      <scheme val="major"/>
    </font>
    <font>
      <b/>
      <i/>
      <sz val="22"/>
      <color theme="1"/>
      <name val="Cambria"/>
      <family val="1"/>
      <scheme val="major"/>
    </font>
    <font>
      <sz val="22"/>
      <color theme="1"/>
      <name val="Calibri"/>
      <family val="2"/>
      <scheme val="minor"/>
    </font>
    <font>
      <i/>
      <sz val="22"/>
      <color theme="1"/>
      <name val="Cambria"/>
      <family val="1"/>
      <scheme val="maj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0" fontId="1" fillId="0" borderId="0"/>
    <xf numFmtId="0" fontId="7"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 borderId="2" applyNumberFormat="0" applyAlignment="0" applyProtection="0"/>
    <xf numFmtId="0" fontId="11" fillId="21" borderId="3" applyNumberFormat="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8" borderId="2" applyNumberFormat="0" applyAlignment="0" applyProtection="0"/>
    <xf numFmtId="0" fontId="18" fillId="0" borderId="7" applyNumberFormat="0" applyFill="0" applyAlignment="0" applyProtection="0"/>
    <xf numFmtId="0" fontId="19" fillId="22" borderId="0" applyNumberFormat="0" applyBorder="0" applyAlignment="0" applyProtection="0"/>
    <xf numFmtId="0" fontId="7" fillId="23" borderId="8" applyNumberFormat="0" applyFont="0" applyAlignment="0" applyProtection="0"/>
    <xf numFmtId="0" fontId="20" fillId="2" borderId="9" applyNumberFormat="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75">
    <xf numFmtId="0" fontId="0" fillId="0" borderId="0" xfId="0"/>
    <xf numFmtId="0" fontId="3" fillId="0" borderId="0" xfId="0" applyFont="1"/>
    <xf numFmtId="0" fontId="24" fillId="0" borderId="1" xfId="0" applyFont="1" applyFill="1" applyBorder="1" applyAlignment="1">
      <alignment horizontal="center" vertical="center" wrapText="1"/>
    </xf>
    <xf numFmtId="0" fontId="26" fillId="0" borderId="0" xfId="0" applyFont="1" applyFill="1"/>
    <xf numFmtId="0" fontId="27" fillId="0" borderId="0" xfId="0" applyFont="1" applyFill="1"/>
    <xf numFmtId="0" fontId="6" fillId="0" borderId="1" xfId="0" applyFont="1" applyFill="1" applyBorder="1" applyAlignment="1">
      <alignment horizontal="justify"/>
    </xf>
    <xf numFmtId="164" fontId="4" fillId="0" borderId="1" xfId="0" applyNumberFormat="1" applyFont="1" applyFill="1" applyBorder="1" applyAlignment="1">
      <alignment horizontal="center"/>
    </xf>
    <xf numFmtId="0" fontId="24" fillId="0" borderId="1" xfId="0" applyFont="1" applyBorder="1" applyAlignment="1">
      <alignment horizontal="left"/>
    </xf>
    <xf numFmtId="0" fontId="25" fillId="0" borderId="1" xfId="0" applyFont="1" applyFill="1" applyBorder="1" applyAlignment="1">
      <alignment horizontal="center" vertical="center"/>
    </xf>
    <xf numFmtId="0" fontId="30" fillId="0" borderId="1" xfId="0" applyFont="1" applyBorder="1" applyAlignment="1">
      <alignment horizontal="center" vertical="center"/>
    </xf>
    <xf numFmtId="0" fontId="28" fillId="0" borderId="1" xfId="0" applyFont="1" applyFill="1" applyBorder="1" applyAlignment="1">
      <alignment horizontal="center" vertical="center" wrapText="1"/>
    </xf>
    <xf numFmtId="0" fontId="31" fillId="0" borderId="0" xfId="0" applyFont="1"/>
    <xf numFmtId="0" fontId="33" fillId="0" borderId="0" xfId="0" applyFont="1"/>
    <xf numFmtId="0" fontId="4" fillId="0" borderId="0" xfId="0" applyFont="1"/>
    <xf numFmtId="0" fontId="25" fillId="0" borderId="1" xfId="0" applyFont="1" applyBorder="1" applyAlignment="1">
      <alignment horizontal="center" vertical="center" wrapText="1"/>
    </xf>
    <xf numFmtId="39" fontId="37" fillId="0" borderId="1" xfId="0" applyNumberFormat="1" applyFont="1" applyFill="1" applyBorder="1" applyAlignment="1">
      <alignment horizontal="center" wrapText="1"/>
    </xf>
    <xf numFmtId="0" fontId="4" fillId="0" borderId="1" xfId="0" applyFont="1" applyBorder="1" applyAlignment="1">
      <alignment horizontal="center"/>
    </xf>
    <xf numFmtId="0" fontId="36" fillId="0" borderId="0" xfId="0" applyFont="1"/>
    <xf numFmtId="0" fontId="5" fillId="0" borderId="1" xfId="0" applyFont="1" applyBorder="1" applyAlignment="1">
      <alignment horizontal="left" wrapText="1"/>
    </xf>
    <xf numFmtId="39" fontId="5" fillId="0" borderId="1" xfId="0" applyNumberFormat="1" applyFont="1" applyFill="1" applyBorder="1" applyAlignment="1">
      <alignment horizontal="center" wrapText="1"/>
    </xf>
    <xf numFmtId="49" fontId="5" fillId="0" borderId="1" xfId="0" applyNumberFormat="1" applyFont="1" applyFill="1" applyBorder="1" applyAlignment="1">
      <alignment horizontal="center" wrapText="1"/>
    </xf>
    <xf numFmtId="0" fontId="5" fillId="0" borderId="1" xfId="0" applyFont="1" applyFill="1" applyBorder="1" applyAlignment="1">
      <alignment horizontal="left" wrapText="1"/>
    </xf>
    <xf numFmtId="0" fontId="5" fillId="0" borderId="1" xfId="0" applyFont="1" applyFill="1" applyBorder="1" applyAlignment="1">
      <alignment horizontal="center" wrapText="1"/>
    </xf>
    <xf numFmtId="164" fontId="29" fillId="0" borderId="1" xfId="0" applyNumberFormat="1" applyFont="1" applyFill="1" applyBorder="1" applyAlignment="1">
      <alignment horizontal="center"/>
    </xf>
    <xf numFmtId="39" fontId="38" fillId="0" borderId="1" xfId="0" applyNumberFormat="1" applyFont="1" applyFill="1" applyBorder="1" applyAlignment="1">
      <alignment horizontal="center" wrapText="1"/>
    </xf>
    <xf numFmtId="4" fontId="5" fillId="0" borderId="1" xfId="0" applyNumberFormat="1" applyFont="1" applyFill="1" applyBorder="1" applyAlignment="1">
      <alignment horizontal="center" wrapText="1"/>
    </xf>
    <xf numFmtId="0" fontId="24" fillId="0" borderId="1" xfId="0" applyFont="1" applyFill="1" applyBorder="1" applyAlignment="1">
      <alignment horizontal="center" wrapText="1"/>
    </xf>
    <xf numFmtId="4" fontId="32" fillId="0" borderId="1" xfId="0" applyNumberFormat="1" applyFont="1" applyFill="1" applyBorder="1" applyAlignment="1">
      <alignment horizontal="center" wrapText="1"/>
    </xf>
    <xf numFmtId="0" fontId="28" fillId="0" borderId="1" xfId="0" applyFont="1" applyBorder="1" applyAlignment="1">
      <alignment horizontal="center" vertical="center" wrapText="1"/>
    </xf>
    <xf numFmtId="49" fontId="29" fillId="0" borderId="1" xfId="0" applyNumberFormat="1" applyFont="1" applyFill="1" applyBorder="1" applyAlignment="1">
      <alignment horizontal="center"/>
    </xf>
    <xf numFmtId="0" fontId="39" fillId="0" borderId="0" xfId="0" applyFont="1" applyAlignment="1">
      <alignment horizontal="center"/>
    </xf>
    <xf numFmtId="4" fontId="39" fillId="0" borderId="0" xfId="0" applyNumberFormat="1" applyFont="1" applyAlignment="1">
      <alignment horizontal="center"/>
    </xf>
    <xf numFmtId="0" fontId="3" fillId="0" borderId="0" xfId="0" applyFont="1" applyBorder="1" applyAlignment="1">
      <alignment horizontal="center" vertical="center"/>
    </xf>
    <xf numFmtId="39" fontId="40" fillId="0" borderId="1" xfId="45" applyNumberFormat="1" applyFont="1" applyFill="1" applyBorder="1" applyAlignment="1">
      <alignment horizontal="center"/>
    </xf>
    <xf numFmtId="39" fontId="41" fillId="0" borderId="1" xfId="45" applyNumberFormat="1" applyFont="1" applyFill="1" applyBorder="1" applyAlignment="1">
      <alignment horizontal="center"/>
    </xf>
    <xf numFmtId="0" fontId="5" fillId="0" borderId="0" xfId="0" applyFont="1" applyFill="1"/>
    <xf numFmtId="39" fontId="42" fillId="0" borderId="1" xfId="0" applyNumberFormat="1" applyFont="1" applyFill="1" applyBorder="1" applyAlignment="1">
      <alignment horizontal="center" wrapText="1"/>
    </xf>
    <xf numFmtId="0" fontId="43" fillId="0" borderId="0" xfId="0" applyFont="1"/>
    <xf numFmtId="4" fontId="6" fillId="0" borderId="1" xfId="0" applyNumberFormat="1" applyFont="1" applyFill="1" applyBorder="1" applyAlignment="1">
      <alignment horizontal="center" wrapText="1"/>
    </xf>
    <xf numFmtId="0" fontId="44" fillId="0" borderId="0" xfId="0" applyFont="1" applyFill="1"/>
    <xf numFmtId="0" fontId="44" fillId="0" borderId="0" xfId="0" applyFont="1"/>
    <xf numFmtId="4" fontId="45" fillId="0" borderId="1" xfId="0" applyNumberFormat="1" applyFont="1" applyFill="1" applyBorder="1" applyAlignment="1">
      <alignment horizontal="center" wrapText="1"/>
    </xf>
    <xf numFmtId="0" fontId="46" fillId="0" borderId="0" xfId="0" applyFont="1"/>
    <xf numFmtId="0" fontId="47" fillId="0" borderId="0" xfId="0" applyFont="1" applyAlignment="1">
      <alignment horizontal="center"/>
    </xf>
    <xf numFmtId="39" fontId="6" fillId="0" borderId="1" xfId="45" applyNumberFormat="1" applyFont="1" applyFill="1" applyBorder="1" applyAlignment="1">
      <alignment horizontal="center"/>
    </xf>
    <xf numFmtId="0" fontId="3" fillId="0" borderId="0" xfId="0" applyFont="1" applyFill="1"/>
    <xf numFmtId="0" fontId="3" fillId="0" borderId="1" xfId="0" applyFont="1" applyFill="1" applyBorder="1"/>
    <xf numFmtId="4" fontId="39" fillId="0" borderId="0" xfId="0" applyNumberFormat="1" applyFont="1" applyFill="1" applyAlignment="1">
      <alignment horizontal="center"/>
    </xf>
    <xf numFmtId="0" fontId="0" fillId="0" borderId="0" xfId="0" applyFill="1"/>
    <xf numFmtId="0" fontId="48" fillId="0" borderId="0" xfId="0" applyFont="1" applyBorder="1" applyAlignment="1">
      <alignment horizontal="left" wrapText="1"/>
    </xf>
    <xf numFmtId="0" fontId="5" fillId="0" borderId="11" xfId="0" applyFont="1" applyFill="1" applyBorder="1"/>
    <xf numFmtId="4" fontId="39" fillId="0" borderId="11" xfId="0" applyNumberFormat="1" applyFont="1" applyBorder="1" applyAlignment="1">
      <alignment horizontal="center"/>
    </xf>
    <xf numFmtId="0" fontId="0" fillId="0" borderId="11" xfId="0" applyBorder="1"/>
    <xf numFmtId="0" fontId="48" fillId="0" borderId="0" xfId="0" applyFont="1" applyAlignment="1">
      <alignment horizontal="left" wrapText="1"/>
    </xf>
    <xf numFmtId="0" fontId="47" fillId="0" borderId="0" xfId="0" applyFont="1" applyAlignment="1">
      <alignment horizontal="center" wrapText="1"/>
    </xf>
    <xf numFmtId="0" fontId="39" fillId="0" borderId="0" xfId="0" applyFont="1"/>
    <xf numFmtId="0" fontId="39" fillId="0" borderId="0" xfId="0" applyFont="1" applyAlignment="1">
      <alignment wrapText="1"/>
    </xf>
    <xf numFmtId="0" fontId="43" fillId="0" borderId="0" xfId="0" applyFont="1" applyFill="1"/>
    <xf numFmtId="0" fontId="43" fillId="0" borderId="0" xfId="0" applyFont="1" applyFill="1" applyAlignment="1">
      <alignment wrapText="1"/>
    </xf>
    <xf numFmtId="0" fontId="48" fillId="24" borderId="11" xfId="0" applyFont="1" applyFill="1" applyBorder="1" applyAlignment="1">
      <alignment horizontal="left" wrapText="1"/>
    </xf>
    <xf numFmtId="0" fontId="35" fillId="0" borderId="0" xfId="0" applyFont="1" applyAlignment="1">
      <alignment horizontal="center" wrapText="1"/>
    </xf>
    <xf numFmtId="0" fontId="48" fillId="0" borderId="0" xfId="0" applyFont="1" applyAlignment="1">
      <alignment horizontal="center" wrapText="1"/>
    </xf>
    <xf numFmtId="0" fontId="39" fillId="0" borderId="0" xfId="0" applyFont="1" applyAlignment="1">
      <alignment horizontal="center"/>
    </xf>
    <xf numFmtId="4" fontId="39" fillId="0" borderId="0" xfId="0" applyNumberFormat="1" applyFont="1" applyAlignment="1">
      <alignment horizontal="center"/>
    </xf>
    <xf numFmtId="0" fontId="28" fillId="0" borderId="12" xfId="0" applyFont="1" applyFill="1" applyBorder="1" applyAlignment="1">
      <alignment horizontal="center" wrapText="1"/>
    </xf>
    <xf numFmtId="0" fontId="28" fillId="0" borderId="13" xfId="0" applyFont="1" applyFill="1" applyBorder="1" applyAlignment="1">
      <alignment horizontal="center" wrapText="1"/>
    </xf>
    <xf numFmtId="0" fontId="39" fillId="0" borderId="11" xfId="0" applyFont="1" applyBorder="1" applyAlignment="1">
      <alignment horizontal="center"/>
    </xf>
    <xf numFmtId="0" fontId="34" fillId="0" borderId="0" xfId="0" applyFont="1" applyBorder="1" applyAlignment="1">
      <alignment horizontal="center"/>
    </xf>
    <xf numFmtId="0" fontId="34" fillId="0" borderId="0" xfId="0" applyFont="1" applyBorder="1" applyAlignment="1">
      <alignment horizontal="center" wrapText="1"/>
    </xf>
    <xf numFmtId="0" fontId="3" fillId="0" borderId="0" xfId="0" applyFont="1" applyBorder="1" applyAlignment="1">
      <alignment horizontal="center" vertical="center"/>
    </xf>
    <xf numFmtId="0" fontId="49" fillId="0" borderId="0" xfId="0" applyFont="1" applyBorder="1" applyAlignment="1">
      <alignment horizontal="center" vertical="center"/>
    </xf>
    <xf numFmtId="0" fontId="50" fillId="0" borderId="0" xfId="0" applyFont="1"/>
    <xf numFmtId="0" fontId="49" fillId="0" borderId="0" xfId="0" applyFont="1" applyAlignment="1">
      <alignment horizontal="center" vertical="center"/>
    </xf>
    <xf numFmtId="0" fontId="51" fillId="0" borderId="0" xfId="0" applyFont="1"/>
    <xf numFmtId="0" fontId="49" fillId="0" borderId="0" xfId="0" applyFont="1" applyAlignment="1">
      <alignment horizontal="center"/>
    </xf>
  </cellXfs>
  <cellStyles count="46">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Moneda" xfId="45" builtinId="4"/>
    <cellStyle name="Moneda 2" xfId="44"/>
    <cellStyle name="Neutral 2" xfId="38"/>
    <cellStyle name="Normal" xfId="0" builtinId="0"/>
    <cellStyle name="Normal 2" xfId="1"/>
    <cellStyle name="Normal 3" xfId="2"/>
    <cellStyle name="Note" xfId="39"/>
    <cellStyle name="Output" xfId="40"/>
    <cellStyle name="Title" xfId="41"/>
    <cellStyle name="Total 2"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342899</xdr:colOff>
      <xdr:row>9</xdr:row>
      <xdr:rowOff>0</xdr:rowOff>
    </xdr:from>
    <xdr:ext cx="3171825" cy="438151"/>
    <xdr:sp macro="" textlink="">
      <xdr:nvSpPr>
        <xdr:cNvPr id="2" name="1 Rectángulo">
          <a:extLst>
            <a:ext uri="{FF2B5EF4-FFF2-40B4-BE49-F238E27FC236}">
              <a16:creationId xmlns:a16="http://schemas.microsoft.com/office/drawing/2014/main" xmlns="" id="{00000000-0008-0000-0000-000002000000}"/>
            </a:ext>
          </a:extLst>
        </xdr:cNvPr>
        <xdr:cNvSpPr/>
      </xdr:nvSpPr>
      <xdr:spPr>
        <a:xfrm>
          <a:off x="24098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3</xdr:col>
      <xdr:colOff>3145632</xdr:colOff>
      <xdr:row>1</xdr:row>
      <xdr:rowOff>0</xdr:rowOff>
    </xdr:from>
    <xdr:to>
      <xdr:col>4</xdr:col>
      <xdr:colOff>3898107</xdr:colOff>
      <xdr:row>4</xdr:row>
      <xdr:rowOff>23813</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72226" y="261938"/>
          <a:ext cx="4157662" cy="809625"/>
        </a:xfrm>
        <a:prstGeom prst="rect">
          <a:avLst/>
        </a:prstGeom>
        <a:noFill/>
      </xdr:spPr>
    </xdr:pic>
    <xdr:clientData/>
  </xdr:twoCellAnchor>
  <xdr:oneCellAnchor>
    <xdr:from>
      <xdr:col>2</xdr:col>
      <xdr:colOff>590549</xdr:colOff>
      <xdr:row>8</xdr:row>
      <xdr:rowOff>295275</xdr:rowOff>
    </xdr:from>
    <xdr:ext cx="3171825" cy="438151"/>
    <xdr:sp macro="" textlink="">
      <xdr:nvSpPr>
        <xdr:cNvPr id="4" name="3 Rectángulo">
          <a:extLst>
            <a:ext uri="{FF2B5EF4-FFF2-40B4-BE49-F238E27FC236}">
              <a16:creationId xmlns:a16="http://schemas.microsoft.com/office/drawing/2014/main" xmlns="" id="{00000000-0008-0000-0000-000005000000}"/>
            </a:ext>
          </a:extLst>
        </xdr:cNvPr>
        <xdr:cNvSpPr/>
      </xdr:nvSpPr>
      <xdr:spPr>
        <a:xfrm>
          <a:off x="2657474" y="30575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1695450</xdr:colOff>
      <xdr:row>125</xdr:row>
      <xdr:rowOff>0</xdr:rowOff>
    </xdr:from>
    <xdr:to>
      <xdr:col>5</xdr:col>
      <xdr:colOff>1695450</xdr:colOff>
      <xdr:row>229</xdr:row>
      <xdr:rowOff>230981</xdr:rowOff>
    </xdr:to>
    <xdr:pic>
      <xdr:nvPicPr>
        <xdr:cNvPr id="5" name="4 Imagen" descr="farmacia del pueblo">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srcRect/>
        <a:stretch>
          <a:fillRect/>
        </a:stretch>
      </xdr:blipFill>
      <xdr:spPr bwMode="auto">
        <a:xfrm>
          <a:off x="11953875" y="135340725"/>
          <a:ext cx="0" cy="29046487"/>
        </a:xfrm>
        <a:prstGeom prst="rect">
          <a:avLst/>
        </a:prstGeom>
        <a:solidFill>
          <a:schemeClr val="accent2"/>
        </a:solidFill>
      </xdr:spPr>
    </xdr:pic>
    <xdr:clientData/>
  </xdr:twoCellAnchor>
  <xdr:oneCellAnchor>
    <xdr:from>
      <xdr:col>2</xdr:col>
      <xdr:colOff>380999</xdr:colOff>
      <xdr:row>9</xdr:row>
      <xdr:rowOff>0</xdr:rowOff>
    </xdr:from>
    <xdr:ext cx="3171825" cy="438151"/>
    <xdr:sp macro="" textlink="">
      <xdr:nvSpPr>
        <xdr:cNvPr id="6" name="5 Rectángulo">
          <a:extLst>
            <a:ext uri="{FF2B5EF4-FFF2-40B4-BE49-F238E27FC236}">
              <a16:creationId xmlns:a16="http://schemas.microsoft.com/office/drawing/2014/main" xmlns="" id="{00000000-0008-0000-0000-000007000000}"/>
            </a:ext>
          </a:extLst>
        </xdr:cNvPr>
        <xdr:cNvSpPr/>
      </xdr:nvSpPr>
      <xdr:spPr>
        <a:xfrm>
          <a:off x="24479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1581150</xdr:colOff>
      <xdr:row>1</xdr:row>
      <xdr:rowOff>0</xdr:rowOff>
    </xdr:from>
    <xdr:to>
      <xdr:col>5</xdr:col>
      <xdr:colOff>1581150</xdr:colOff>
      <xdr:row>14</xdr:row>
      <xdr:rowOff>264317</xdr:rowOff>
    </xdr:to>
    <xdr:pic>
      <xdr:nvPicPr>
        <xdr:cNvPr id="7" name="8 Imagen" descr="farmacia del pueblo">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0" y="266700"/>
          <a:ext cx="0" cy="75142724"/>
        </a:xfrm>
        <a:prstGeom prst="rect">
          <a:avLst/>
        </a:prstGeom>
        <a:noFill/>
        <a:ln>
          <a:noFill/>
        </a:ln>
      </xdr:spPr>
    </xdr:pic>
    <xdr:clientData/>
  </xdr:twoCellAnchor>
  <xdr:oneCellAnchor>
    <xdr:from>
      <xdr:col>2</xdr:col>
      <xdr:colOff>495299</xdr:colOff>
      <xdr:row>8</xdr:row>
      <xdr:rowOff>28575</xdr:rowOff>
    </xdr:from>
    <xdr:ext cx="3171825" cy="438151"/>
    <xdr:sp macro="" textlink="">
      <xdr:nvSpPr>
        <xdr:cNvPr id="8" name="9 Rectángulo">
          <a:extLst>
            <a:ext uri="{FF2B5EF4-FFF2-40B4-BE49-F238E27FC236}">
              <a16:creationId xmlns:a16="http://schemas.microsoft.com/office/drawing/2014/main" xmlns="" id="{00000000-0008-0000-0000-000009000000}"/>
            </a:ext>
          </a:extLst>
        </xdr:cNvPr>
        <xdr:cNvSpPr/>
      </xdr:nvSpPr>
      <xdr:spPr>
        <a:xfrm>
          <a:off x="2562224" y="27908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1657350</xdr:colOff>
      <xdr:row>1</xdr:row>
      <xdr:rowOff>0</xdr:rowOff>
    </xdr:from>
    <xdr:to>
      <xdr:col>5</xdr:col>
      <xdr:colOff>1657350</xdr:colOff>
      <xdr:row>12</xdr:row>
      <xdr:rowOff>1119187</xdr:rowOff>
    </xdr:to>
    <xdr:pic>
      <xdr:nvPicPr>
        <xdr:cNvPr id="9" name="10 Imagen" descr="farmacia del pueblo">
          <a:extLst>
            <a:ext uri="{FF2B5EF4-FFF2-40B4-BE49-F238E27FC236}">
              <a16:creationId xmlns:a16="http://schemas.microsoft.com/office/drawing/2014/main" xmlns="" id="{00000000-0008-0000-0000-00000A000000}"/>
            </a:ext>
          </a:extLst>
        </xdr:cNvPr>
        <xdr:cNvPicPr/>
      </xdr:nvPicPr>
      <xdr:blipFill>
        <a:blip xmlns:r="http://schemas.openxmlformats.org/officeDocument/2006/relationships" r:embed="rId2" cstate="print"/>
        <a:srcRect/>
        <a:stretch>
          <a:fillRect/>
        </a:stretch>
      </xdr:blipFill>
      <xdr:spPr bwMode="auto">
        <a:xfrm>
          <a:off x="12172950" y="361950"/>
          <a:ext cx="0" cy="32461200"/>
        </a:xfrm>
        <a:prstGeom prst="rect">
          <a:avLst/>
        </a:prstGeom>
        <a:solidFill>
          <a:schemeClr val="accent2"/>
        </a:solidFill>
      </xdr:spPr>
    </xdr:pic>
    <xdr:clientData/>
  </xdr:twoCellAnchor>
  <xdr:twoCellAnchor editAs="oneCell">
    <xdr:from>
      <xdr:col>6</xdr:col>
      <xdr:colOff>0</xdr:colOff>
      <xdr:row>125</xdr:row>
      <xdr:rowOff>0</xdr:rowOff>
    </xdr:from>
    <xdr:to>
      <xdr:col>6</xdr:col>
      <xdr:colOff>0</xdr:colOff>
      <xdr:row>209</xdr:row>
      <xdr:rowOff>140493</xdr:rowOff>
    </xdr:to>
    <xdr:pic>
      <xdr:nvPicPr>
        <xdr:cNvPr id="10" name="5 Imagen" descr="farmacia del pueblo">
          <a:extLst>
            <a:ext uri="{FF2B5EF4-FFF2-40B4-BE49-F238E27FC236}">
              <a16:creationId xmlns:a16="http://schemas.microsoft.com/office/drawing/2014/main" xmlns="" id="{00000000-0008-0000-0000-00000C000000}"/>
            </a:ext>
          </a:extLst>
        </xdr:cNvPr>
        <xdr:cNvPicPr/>
      </xdr:nvPicPr>
      <xdr:blipFill>
        <a:blip xmlns:r="http://schemas.openxmlformats.org/officeDocument/2006/relationships" r:embed="rId2" cstate="print"/>
        <a:srcRect/>
        <a:stretch>
          <a:fillRect/>
        </a:stretch>
      </xdr:blipFill>
      <xdr:spPr bwMode="auto">
        <a:xfrm>
          <a:off x="12220575" y="651062325"/>
          <a:ext cx="0" cy="35480624"/>
        </a:xfrm>
        <a:prstGeom prst="rect">
          <a:avLst/>
        </a:prstGeom>
        <a:solidFill>
          <a:schemeClr val="accent2"/>
        </a:solidFill>
      </xdr:spPr>
    </xdr:pic>
    <xdr:clientData/>
  </xdr:twoCellAnchor>
  <xdr:twoCellAnchor editAs="oneCell">
    <xdr:from>
      <xdr:col>6</xdr:col>
      <xdr:colOff>0</xdr:colOff>
      <xdr:row>125</xdr:row>
      <xdr:rowOff>0</xdr:rowOff>
    </xdr:from>
    <xdr:to>
      <xdr:col>6</xdr:col>
      <xdr:colOff>0</xdr:colOff>
      <xdr:row>235</xdr:row>
      <xdr:rowOff>259556</xdr:rowOff>
    </xdr:to>
    <xdr:pic>
      <xdr:nvPicPr>
        <xdr:cNvPr id="11" name="10 Imagen" descr="farmacia del pueblo">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2" cstate="print"/>
        <a:srcRect/>
        <a:stretch>
          <a:fillRect/>
        </a:stretch>
      </xdr:blipFill>
      <xdr:spPr bwMode="auto">
        <a:xfrm>
          <a:off x="12220575" y="650119350"/>
          <a:ext cx="0" cy="45810487"/>
        </a:xfrm>
        <a:prstGeom prst="rect">
          <a:avLst/>
        </a:prstGeom>
        <a:solidFill>
          <a:schemeClr val="accent2"/>
        </a:solidFill>
      </xdr:spPr>
    </xdr:pic>
    <xdr:clientData/>
  </xdr:twoCellAnchor>
  <xdr:oneCellAnchor>
    <xdr:from>
      <xdr:col>3</xdr:col>
      <xdr:colOff>590549</xdr:colOff>
      <xdr:row>6</xdr:row>
      <xdr:rowOff>295275</xdr:rowOff>
    </xdr:from>
    <xdr:ext cx="3171825" cy="438151"/>
    <xdr:sp macro="" textlink="">
      <xdr:nvSpPr>
        <xdr:cNvPr id="12" name="11 Rectángulo">
          <a:extLst>
            <a:ext uri="{FF2B5EF4-FFF2-40B4-BE49-F238E27FC236}">
              <a16:creationId xmlns:a16="http://schemas.microsoft.com/office/drawing/2014/main" xmlns="" id="{00000000-0008-0000-0000-000005000000}"/>
            </a:ext>
          </a:extLst>
        </xdr:cNvPr>
        <xdr:cNvSpPr/>
      </xdr:nvSpPr>
      <xdr:spPr>
        <a:xfrm>
          <a:off x="4610099" y="21050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6</xdr:row>
      <xdr:rowOff>28575</xdr:rowOff>
    </xdr:from>
    <xdr:ext cx="3171825" cy="438151"/>
    <xdr:sp macro="" textlink="">
      <xdr:nvSpPr>
        <xdr:cNvPr id="13" name="9 Rectángulo">
          <a:extLst>
            <a:ext uri="{FF2B5EF4-FFF2-40B4-BE49-F238E27FC236}">
              <a16:creationId xmlns:a16="http://schemas.microsoft.com/office/drawing/2014/main" xmlns=""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342899</xdr:colOff>
      <xdr:row>7</xdr:row>
      <xdr:rowOff>0</xdr:rowOff>
    </xdr:from>
    <xdr:ext cx="3171825" cy="438151"/>
    <xdr:sp macro="" textlink="">
      <xdr:nvSpPr>
        <xdr:cNvPr id="14" name="13 Rectángulo">
          <a:extLst>
            <a:ext uri="{FF2B5EF4-FFF2-40B4-BE49-F238E27FC236}">
              <a16:creationId xmlns:a16="http://schemas.microsoft.com/office/drawing/2014/main" xmlns="" id="{00000000-0008-0000-0000-000002000000}"/>
            </a:ext>
          </a:extLst>
        </xdr:cNvPr>
        <xdr:cNvSpPr/>
      </xdr:nvSpPr>
      <xdr:spPr>
        <a:xfrm>
          <a:off x="43624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561974</xdr:colOff>
      <xdr:row>7</xdr:row>
      <xdr:rowOff>57150</xdr:rowOff>
    </xdr:from>
    <xdr:ext cx="3171825" cy="438151"/>
    <xdr:sp macro="" textlink="">
      <xdr:nvSpPr>
        <xdr:cNvPr id="15" name="14 Rectángulo">
          <a:extLst>
            <a:ext uri="{FF2B5EF4-FFF2-40B4-BE49-F238E27FC236}">
              <a16:creationId xmlns:a16="http://schemas.microsoft.com/office/drawing/2014/main" xmlns="" id="{00000000-0008-0000-0000-000005000000}"/>
            </a:ext>
          </a:extLst>
        </xdr:cNvPr>
        <xdr:cNvSpPr/>
      </xdr:nvSpPr>
      <xdr:spPr>
        <a:xfrm>
          <a:off x="4581524" y="234315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380999</xdr:colOff>
      <xdr:row>7</xdr:row>
      <xdr:rowOff>0</xdr:rowOff>
    </xdr:from>
    <xdr:ext cx="3171825" cy="438151"/>
    <xdr:sp macro="" textlink="">
      <xdr:nvSpPr>
        <xdr:cNvPr id="16" name="15 Rectángulo">
          <a:extLst>
            <a:ext uri="{FF2B5EF4-FFF2-40B4-BE49-F238E27FC236}">
              <a16:creationId xmlns:a16="http://schemas.microsoft.com/office/drawing/2014/main" xmlns="" id="{00000000-0008-0000-0000-000007000000}"/>
            </a:ext>
          </a:extLst>
        </xdr:cNvPr>
        <xdr:cNvSpPr/>
      </xdr:nvSpPr>
      <xdr:spPr>
        <a:xfrm>
          <a:off x="44005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6</xdr:row>
      <xdr:rowOff>28575</xdr:rowOff>
    </xdr:from>
    <xdr:ext cx="3171825" cy="438151"/>
    <xdr:sp macro="" textlink="">
      <xdr:nvSpPr>
        <xdr:cNvPr id="17" name="9 Rectángulo">
          <a:extLst>
            <a:ext uri="{FF2B5EF4-FFF2-40B4-BE49-F238E27FC236}">
              <a16:creationId xmlns:a16="http://schemas.microsoft.com/office/drawing/2014/main" xmlns=""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3</xdr:col>
      <xdr:colOff>1990725</xdr:colOff>
      <xdr:row>127</xdr:row>
      <xdr:rowOff>419100</xdr:rowOff>
    </xdr:from>
    <xdr:to>
      <xdr:col>3</xdr:col>
      <xdr:colOff>3181351</xdr:colOff>
      <xdr:row>127</xdr:row>
      <xdr:rowOff>619124</xdr:rowOff>
    </xdr:to>
    <xdr:sp macro="" textlink="">
      <xdr:nvSpPr>
        <xdr:cNvPr id="18" name="6 Flecha abajo"/>
        <xdr:cNvSpPr/>
      </xdr:nvSpPr>
      <xdr:spPr>
        <a:xfrm rot="16200000">
          <a:off x="5715001" y="218884499"/>
          <a:ext cx="200024" cy="11906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VP146"/>
  <sheetViews>
    <sheetView tabSelected="1" topLeftCell="A126" zoomScale="80" zoomScaleNormal="80" workbookViewId="0">
      <selection activeCell="A131" sqref="A131:XFD131"/>
    </sheetView>
  </sheetViews>
  <sheetFormatPr baseColWidth="10" defaultRowHeight="21" x14ac:dyDescent="0.35"/>
  <cols>
    <col min="1" max="1" width="10.28515625" style="12" customWidth="1"/>
    <col min="2" max="2" width="14.140625" style="3" customWidth="1"/>
    <col min="3" max="3" width="24" style="4" customWidth="1"/>
    <col min="4" max="4" width="51" style="4" customWidth="1"/>
    <col min="5" max="5" width="80.140625" customWidth="1"/>
    <col min="6" max="6" width="26.28515625" style="4" customWidth="1"/>
    <col min="7" max="7" width="26.140625" style="48" customWidth="1"/>
    <col min="8" max="8" width="27.5703125" customWidth="1"/>
    <col min="9" max="9" width="6.42578125" customWidth="1"/>
    <col min="10" max="10" width="25.5703125" customWidth="1"/>
  </cols>
  <sheetData>
    <row r="5" spans="1:1264" s="71" customFormat="1" ht="28.5" x14ac:dyDescent="0.45">
      <c r="A5" s="70" t="s">
        <v>171</v>
      </c>
      <c r="B5" s="70"/>
      <c r="C5" s="70"/>
      <c r="D5" s="70"/>
      <c r="E5" s="70"/>
      <c r="F5" s="70"/>
      <c r="G5" s="70"/>
      <c r="H5" s="70"/>
    </row>
    <row r="6" spans="1:1264" s="73" customFormat="1" ht="27" x14ac:dyDescent="0.35">
      <c r="A6" s="72" t="s">
        <v>3</v>
      </c>
      <c r="B6" s="72"/>
      <c r="C6" s="72"/>
      <c r="D6" s="72"/>
      <c r="E6" s="72"/>
      <c r="F6" s="72"/>
      <c r="G6" s="72"/>
      <c r="H6" s="72"/>
    </row>
    <row r="7" spans="1:1264" s="73" customFormat="1" ht="27" x14ac:dyDescent="0.35">
      <c r="A7" s="74" t="s">
        <v>4</v>
      </c>
      <c r="B7" s="74"/>
      <c r="C7" s="74"/>
      <c r="D7" s="74"/>
      <c r="E7" s="74"/>
      <c r="F7" s="74"/>
      <c r="G7" s="74"/>
      <c r="H7" s="74"/>
    </row>
    <row r="8" spans="1:1264" s="73" customFormat="1" ht="27" x14ac:dyDescent="0.35">
      <c r="A8" s="74" t="s">
        <v>7</v>
      </c>
      <c r="B8" s="74"/>
      <c r="C8" s="74"/>
      <c r="D8" s="74"/>
      <c r="E8" s="74"/>
      <c r="F8" s="74"/>
      <c r="G8" s="74"/>
      <c r="H8" s="74"/>
    </row>
    <row r="9" spans="1:1264" s="73" customFormat="1" ht="27" x14ac:dyDescent="0.35">
      <c r="A9" s="74" t="s">
        <v>22</v>
      </c>
      <c r="B9" s="74"/>
      <c r="C9" s="74"/>
      <c r="D9" s="74"/>
      <c r="E9" s="74"/>
      <c r="F9" s="74"/>
      <c r="G9" s="74"/>
      <c r="H9" s="74"/>
    </row>
    <row r="10" spans="1:1264" s="1" customFormat="1" ht="18" x14ac:dyDescent="0.25">
      <c r="A10" s="13"/>
      <c r="B10" s="69"/>
      <c r="C10" s="69"/>
      <c r="D10" s="69"/>
      <c r="E10" s="69"/>
      <c r="F10" s="32"/>
      <c r="G10" s="45"/>
    </row>
    <row r="11" spans="1:1264" s="1" customFormat="1" ht="90" x14ac:dyDescent="0.2">
      <c r="A11" s="14" t="s">
        <v>5</v>
      </c>
      <c r="B11" s="8" t="s">
        <v>0</v>
      </c>
      <c r="C11" s="2" t="s">
        <v>9</v>
      </c>
      <c r="D11" s="10" t="s">
        <v>1</v>
      </c>
      <c r="E11" s="9" t="s">
        <v>8</v>
      </c>
      <c r="F11" s="10" t="s">
        <v>6</v>
      </c>
      <c r="G11" s="10" t="s">
        <v>10</v>
      </c>
      <c r="H11" s="28" t="s">
        <v>2</v>
      </c>
    </row>
    <row r="12" spans="1:1264" s="1" customFormat="1" ht="45.75" x14ac:dyDescent="0.35">
      <c r="A12" s="16">
        <v>1</v>
      </c>
      <c r="B12" s="23">
        <v>45352</v>
      </c>
      <c r="C12" s="22"/>
      <c r="D12" s="26" t="s">
        <v>23</v>
      </c>
      <c r="E12" s="7" t="s">
        <v>12</v>
      </c>
      <c r="F12" s="27"/>
      <c r="G12" s="46"/>
      <c r="H12" s="36">
        <v>536345.96</v>
      </c>
    </row>
    <row r="13" spans="1:1264" s="40" customFormat="1" ht="243.75" x14ac:dyDescent="0.35">
      <c r="A13" s="16">
        <v>2</v>
      </c>
      <c r="B13" s="23">
        <v>45357</v>
      </c>
      <c r="C13" s="29" t="s">
        <v>17</v>
      </c>
      <c r="D13" s="21" t="s">
        <v>18</v>
      </c>
      <c r="E13" s="21" t="s">
        <v>118</v>
      </c>
      <c r="F13" s="20"/>
      <c r="G13" s="25">
        <v>43050</v>
      </c>
      <c r="H13" s="19">
        <f>SUM(H12+F13-G13)</f>
        <v>493295.95999999996</v>
      </c>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c r="IV13" s="39"/>
      <c r="IW13" s="39"/>
      <c r="IX13" s="39"/>
      <c r="IY13" s="39"/>
      <c r="IZ13" s="39"/>
      <c r="JA13" s="39"/>
      <c r="JB13" s="39"/>
      <c r="JC13" s="39"/>
      <c r="JD13" s="39"/>
      <c r="JE13" s="39"/>
      <c r="JF13" s="39"/>
      <c r="JG13" s="39"/>
      <c r="JH13" s="39"/>
      <c r="JI13" s="39"/>
      <c r="JJ13" s="39"/>
      <c r="JK13" s="39"/>
      <c r="JL13" s="39"/>
      <c r="JM13" s="39"/>
      <c r="JN13" s="39"/>
      <c r="JO13" s="39"/>
      <c r="JP13" s="39"/>
      <c r="JQ13" s="39"/>
      <c r="JR13" s="39"/>
      <c r="JS13" s="39"/>
      <c r="JT13" s="39"/>
      <c r="JU13" s="39"/>
      <c r="JV13" s="39"/>
      <c r="JW13" s="39"/>
      <c r="JX13" s="39"/>
      <c r="JY13" s="39"/>
      <c r="JZ13" s="39"/>
      <c r="KA13" s="39"/>
      <c r="KB13" s="39"/>
      <c r="KC13" s="39"/>
      <c r="KD13" s="39"/>
      <c r="KE13" s="39"/>
      <c r="KF13" s="39"/>
      <c r="KG13" s="39"/>
      <c r="KH13" s="39"/>
      <c r="KI13" s="39"/>
      <c r="KJ13" s="39"/>
      <c r="KK13" s="39"/>
      <c r="KL13" s="39"/>
      <c r="KM13" s="39"/>
      <c r="KN13" s="39"/>
      <c r="KO13" s="39"/>
      <c r="KP13" s="39"/>
      <c r="KQ13" s="39"/>
      <c r="KR13" s="39"/>
      <c r="KS13" s="39"/>
      <c r="KT13" s="39"/>
      <c r="KU13" s="39"/>
      <c r="KV13" s="39"/>
      <c r="KW13" s="39"/>
      <c r="KX13" s="39"/>
      <c r="KY13" s="39"/>
      <c r="KZ13" s="39"/>
      <c r="LA13" s="39"/>
      <c r="LB13" s="39"/>
      <c r="LC13" s="39"/>
      <c r="LD13" s="39"/>
      <c r="LE13" s="39"/>
      <c r="LF13" s="39"/>
      <c r="LG13" s="39"/>
      <c r="LH13" s="39"/>
      <c r="LI13" s="39"/>
      <c r="LJ13" s="39"/>
      <c r="LK13" s="39"/>
      <c r="LL13" s="39"/>
      <c r="LM13" s="39"/>
      <c r="LN13" s="39"/>
      <c r="LO13" s="39"/>
      <c r="LP13" s="39"/>
      <c r="LQ13" s="39"/>
      <c r="LR13" s="39"/>
      <c r="LS13" s="39"/>
      <c r="LT13" s="39"/>
      <c r="LU13" s="39"/>
      <c r="LV13" s="39"/>
      <c r="LW13" s="39"/>
      <c r="LX13" s="39"/>
      <c r="LY13" s="39"/>
      <c r="LZ13" s="39"/>
      <c r="MA13" s="39"/>
      <c r="MB13" s="39"/>
      <c r="MC13" s="39"/>
      <c r="MD13" s="39"/>
      <c r="ME13" s="39"/>
      <c r="MF13" s="39"/>
      <c r="MG13" s="39"/>
      <c r="MH13" s="39"/>
      <c r="MI13" s="39"/>
      <c r="MJ13" s="39"/>
      <c r="MK13" s="39"/>
      <c r="ML13" s="39"/>
      <c r="MM13" s="39"/>
      <c r="MN13" s="39"/>
      <c r="MO13" s="39"/>
      <c r="MP13" s="39"/>
      <c r="MQ13" s="39"/>
      <c r="MR13" s="39"/>
      <c r="MS13" s="39"/>
      <c r="MT13" s="39"/>
      <c r="MU13" s="39"/>
      <c r="MV13" s="39"/>
      <c r="MW13" s="39"/>
      <c r="MX13" s="39"/>
      <c r="MY13" s="39"/>
      <c r="MZ13" s="39"/>
      <c r="NA13" s="39"/>
      <c r="NB13" s="39"/>
      <c r="NC13" s="39"/>
      <c r="ND13" s="39"/>
      <c r="NE13" s="39"/>
      <c r="NF13" s="39"/>
      <c r="NG13" s="39"/>
      <c r="NH13" s="39"/>
      <c r="NI13" s="39"/>
      <c r="NJ13" s="39"/>
      <c r="NK13" s="39"/>
      <c r="NL13" s="39"/>
      <c r="NM13" s="39"/>
      <c r="NN13" s="39"/>
      <c r="NO13" s="39"/>
      <c r="NP13" s="39"/>
      <c r="NQ13" s="39"/>
      <c r="NR13" s="39"/>
      <c r="NS13" s="39"/>
      <c r="NT13" s="39"/>
      <c r="NU13" s="39"/>
      <c r="NV13" s="39"/>
      <c r="NW13" s="39"/>
      <c r="NX13" s="39"/>
      <c r="NY13" s="39"/>
      <c r="NZ13" s="39"/>
      <c r="OA13" s="39"/>
      <c r="OB13" s="39"/>
      <c r="OC13" s="39"/>
      <c r="OD13" s="39"/>
      <c r="OE13" s="39"/>
      <c r="OF13" s="39"/>
      <c r="OG13" s="39"/>
      <c r="OH13" s="39"/>
      <c r="OI13" s="39"/>
      <c r="OJ13" s="39"/>
      <c r="OK13" s="39"/>
      <c r="OL13" s="39"/>
      <c r="OM13" s="39"/>
      <c r="ON13" s="39"/>
      <c r="OO13" s="39"/>
      <c r="OP13" s="39"/>
      <c r="OQ13" s="39"/>
      <c r="OR13" s="39"/>
      <c r="OS13" s="39"/>
      <c r="OT13" s="39"/>
      <c r="OU13" s="39"/>
      <c r="OV13" s="39"/>
      <c r="OW13" s="39"/>
      <c r="OX13" s="39"/>
      <c r="OY13" s="39"/>
      <c r="OZ13" s="39"/>
      <c r="PA13" s="39"/>
      <c r="PB13" s="39"/>
      <c r="PC13" s="39"/>
      <c r="PD13" s="39"/>
      <c r="PE13" s="39"/>
      <c r="PF13" s="39"/>
      <c r="PG13" s="39"/>
      <c r="PH13" s="39"/>
      <c r="PI13" s="39"/>
      <c r="PJ13" s="39"/>
      <c r="PK13" s="39"/>
      <c r="PL13" s="39"/>
      <c r="PM13" s="39"/>
      <c r="PN13" s="39"/>
      <c r="PO13" s="39"/>
      <c r="PP13" s="39"/>
      <c r="PQ13" s="39"/>
      <c r="PR13" s="39"/>
      <c r="PS13" s="39"/>
      <c r="PT13" s="39"/>
      <c r="PU13" s="39"/>
      <c r="PV13" s="39"/>
      <c r="PW13" s="39"/>
      <c r="PX13" s="39"/>
      <c r="PY13" s="39"/>
      <c r="PZ13" s="39"/>
      <c r="QA13" s="39"/>
      <c r="QB13" s="39"/>
      <c r="QC13" s="39"/>
      <c r="QD13" s="39"/>
      <c r="QE13" s="39"/>
      <c r="QF13" s="39"/>
      <c r="QG13" s="39"/>
      <c r="QH13" s="39"/>
      <c r="QI13" s="39"/>
      <c r="QJ13" s="39"/>
      <c r="QK13" s="39"/>
      <c r="QL13" s="39"/>
      <c r="QM13" s="39"/>
      <c r="QN13" s="39"/>
      <c r="QO13" s="39"/>
      <c r="QP13" s="39"/>
      <c r="QQ13" s="39"/>
      <c r="QR13" s="39"/>
      <c r="QS13" s="39"/>
      <c r="QT13" s="39"/>
      <c r="QU13" s="39"/>
      <c r="QV13" s="39"/>
      <c r="QW13" s="39"/>
      <c r="QX13" s="39"/>
      <c r="QY13" s="39"/>
      <c r="QZ13" s="39"/>
      <c r="RA13" s="39"/>
      <c r="RB13" s="39"/>
      <c r="RC13" s="39"/>
      <c r="RD13" s="39"/>
      <c r="RE13" s="39"/>
      <c r="RF13" s="39"/>
      <c r="RG13" s="39"/>
      <c r="RH13" s="39"/>
      <c r="RI13" s="39"/>
      <c r="RJ13" s="39"/>
      <c r="RK13" s="39"/>
      <c r="RL13" s="39"/>
      <c r="RM13" s="39"/>
      <c r="RN13" s="39"/>
      <c r="RO13" s="39"/>
      <c r="RP13" s="39"/>
      <c r="RQ13" s="39"/>
      <c r="RR13" s="39"/>
      <c r="RS13" s="39"/>
      <c r="RT13" s="39"/>
      <c r="RU13" s="39"/>
      <c r="RV13" s="39"/>
      <c r="RW13" s="39"/>
      <c r="RX13" s="39"/>
      <c r="RY13" s="39"/>
      <c r="RZ13" s="39"/>
      <c r="SA13" s="39"/>
      <c r="SB13" s="39"/>
      <c r="SC13" s="39"/>
      <c r="SD13" s="39"/>
      <c r="SE13" s="39"/>
      <c r="SF13" s="39"/>
      <c r="SG13" s="39"/>
      <c r="SH13" s="39"/>
      <c r="SI13" s="39"/>
      <c r="SJ13" s="39"/>
      <c r="SK13" s="39"/>
      <c r="SL13" s="39"/>
      <c r="SM13" s="39"/>
      <c r="SN13" s="39"/>
      <c r="SO13" s="39"/>
      <c r="SP13" s="39"/>
      <c r="SQ13" s="39"/>
      <c r="SR13" s="39"/>
      <c r="SS13" s="39"/>
      <c r="ST13" s="39"/>
      <c r="SU13" s="39"/>
      <c r="SV13" s="39"/>
      <c r="SW13" s="39"/>
      <c r="SX13" s="39"/>
      <c r="SY13" s="39"/>
      <c r="SZ13" s="39"/>
      <c r="TA13" s="39"/>
      <c r="TB13" s="39"/>
      <c r="TC13" s="39"/>
      <c r="TD13" s="39"/>
      <c r="TE13" s="39"/>
      <c r="TF13" s="39"/>
      <c r="TG13" s="39"/>
      <c r="TH13" s="39"/>
      <c r="TI13" s="39"/>
      <c r="TJ13" s="39"/>
      <c r="TK13" s="39"/>
      <c r="TL13" s="39"/>
      <c r="TM13" s="39"/>
      <c r="TN13" s="39"/>
      <c r="TO13" s="39"/>
      <c r="TP13" s="39"/>
      <c r="TQ13" s="39"/>
      <c r="TR13" s="39"/>
      <c r="TS13" s="39"/>
      <c r="TT13" s="39"/>
      <c r="TU13" s="39"/>
      <c r="TV13" s="39"/>
      <c r="TW13" s="39"/>
      <c r="TX13" s="39"/>
      <c r="TY13" s="39"/>
      <c r="TZ13" s="39"/>
      <c r="UA13" s="39"/>
      <c r="UB13" s="39"/>
      <c r="UC13" s="39"/>
      <c r="UD13" s="39"/>
      <c r="UE13" s="39"/>
      <c r="UF13" s="39"/>
      <c r="UG13" s="39"/>
      <c r="UH13" s="39"/>
      <c r="UI13" s="39"/>
      <c r="UJ13" s="39"/>
      <c r="UK13" s="39"/>
      <c r="UL13" s="39"/>
      <c r="UM13" s="39"/>
      <c r="UN13" s="39"/>
      <c r="UO13" s="39"/>
      <c r="UP13" s="39"/>
      <c r="UQ13" s="39"/>
      <c r="UR13" s="39"/>
      <c r="US13" s="39"/>
      <c r="UT13" s="39"/>
      <c r="UU13" s="39"/>
      <c r="UV13" s="39"/>
      <c r="UW13" s="39"/>
      <c r="UX13" s="39"/>
      <c r="UY13" s="39"/>
      <c r="UZ13" s="39"/>
      <c r="VA13" s="39"/>
      <c r="VB13" s="39"/>
      <c r="VC13" s="39"/>
      <c r="VD13" s="39"/>
      <c r="VE13" s="39"/>
      <c r="VF13" s="39"/>
      <c r="VG13" s="39"/>
      <c r="VH13" s="39"/>
      <c r="VI13" s="39"/>
      <c r="VJ13" s="39"/>
      <c r="VK13" s="39"/>
      <c r="VL13" s="39"/>
      <c r="VM13" s="39"/>
      <c r="VN13" s="39"/>
      <c r="VO13" s="39"/>
      <c r="VP13" s="39"/>
      <c r="VQ13" s="39"/>
      <c r="VR13" s="39"/>
      <c r="VS13" s="39"/>
      <c r="VT13" s="39"/>
      <c r="VU13" s="39"/>
      <c r="VV13" s="39"/>
      <c r="VW13" s="39"/>
      <c r="VX13" s="39"/>
      <c r="VY13" s="39"/>
      <c r="VZ13" s="39"/>
      <c r="WA13" s="39"/>
      <c r="WB13" s="39"/>
      <c r="WC13" s="39"/>
      <c r="WD13" s="39"/>
      <c r="WE13" s="39"/>
      <c r="WF13" s="39"/>
      <c r="WG13" s="39"/>
      <c r="WH13" s="39"/>
      <c r="WI13" s="39"/>
      <c r="WJ13" s="39"/>
      <c r="WK13" s="39"/>
      <c r="WL13" s="39"/>
      <c r="WM13" s="39"/>
      <c r="WN13" s="39"/>
      <c r="WO13" s="39"/>
      <c r="WP13" s="39"/>
      <c r="WQ13" s="39"/>
      <c r="WR13" s="39"/>
      <c r="WS13" s="39"/>
      <c r="WT13" s="39"/>
      <c r="WU13" s="39"/>
      <c r="WV13" s="39"/>
      <c r="WW13" s="39"/>
      <c r="WX13" s="39"/>
      <c r="WY13" s="39"/>
      <c r="WZ13" s="39"/>
      <c r="XA13" s="39"/>
      <c r="XB13" s="39"/>
      <c r="XC13" s="39"/>
      <c r="XD13" s="39"/>
      <c r="XE13" s="39"/>
      <c r="XF13" s="39"/>
      <c r="XG13" s="39"/>
      <c r="XH13" s="39"/>
      <c r="XI13" s="39"/>
      <c r="XJ13" s="39"/>
      <c r="XK13" s="39"/>
      <c r="XL13" s="39"/>
      <c r="XM13" s="39"/>
      <c r="XN13" s="39"/>
      <c r="XO13" s="39"/>
      <c r="XP13" s="39"/>
      <c r="XQ13" s="39"/>
      <c r="XR13" s="39"/>
      <c r="XS13" s="39"/>
      <c r="XT13" s="39"/>
      <c r="XU13" s="39"/>
      <c r="XV13" s="39"/>
      <c r="XW13" s="39"/>
      <c r="XX13" s="39"/>
      <c r="XY13" s="39"/>
      <c r="XZ13" s="39"/>
      <c r="YA13" s="39"/>
      <c r="YB13" s="39"/>
      <c r="YC13" s="39"/>
      <c r="YD13" s="39"/>
      <c r="YE13" s="39"/>
      <c r="YF13" s="39"/>
      <c r="YG13" s="39"/>
      <c r="YH13" s="39"/>
      <c r="YI13" s="39"/>
      <c r="YJ13" s="39"/>
      <c r="YK13" s="39"/>
      <c r="YL13" s="39"/>
      <c r="YM13" s="39"/>
      <c r="YN13" s="39"/>
      <c r="YO13" s="39"/>
      <c r="YP13" s="39"/>
      <c r="YQ13" s="39"/>
      <c r="YR13" s="39"/>
      <c r="YS13" s="39"/>
      <c r="YT13" s="39"/>
      <c r="YU13" s="39"/>
      <c r="YV13" s="39"/>
      <c r="YW13" s="39"/>
      <c r="YX13" s="39"/>
      <c r="YY13" s="39"/>
      <c r="YZ13" s="39"/>
      <c r="ZA13" s="39"/>
      <c r="ZB13" s="39"/>
      <c r="ZC13" s="39"/>
      <c r="ZD13" s="39"/>
      <c r="ZE13" s="39"/>
      <c r="ZF13" s="39"/>
      <c r="ZG13" s="39"/>
      <c r="ZH13" s="39"/>
      <c r="ZI13" s="39"/>
      <c r="ZJ13" s="39"/>
      <c r="ZK13" s="39"/>
      <c r="ZL13" s="39"/>
      <c r="ZM13" s="39"/>
      <c r="ZN13" s="39"/>
      <c r="ZO13" s="39"/>
      <c r="ZP13" s="39"/>
      <c r="ZQ13" s="39"/>
      <c r="ZR13" s="39"/>
      <c r="ZS13" s="39"/>
      <c r="ZT13" s="39"/>
      <c r="ZU13" s="39"/>
      <c r="ZV13" s="39"/>
      <c r="ZW13" s="39"/>
      <c r="ZX13" s="39"/>
      <c r="ZY13" s="39"/>
      <c r="ZZ13" s="39"/>
      <c r="AAA13" s="39"/>
      <c r="AAB13" s="39"/>
      <c r="AAC13" s="39"/>
      <c r="AAD13" s="39"/>
      <c r="AAE13" s="39"/>
      <c r="AAF13" s="39"/>
      <c r="AAG13" s="39"/>
      <c r="AAH13" s="39"/>
      <c r="AAI13" s="39"/>
      <c r="AAJ13" s="39"/>
      <c r="AAK13" s="39"/>
      <c r="AAL13" s="39"/>
      <c r="AAM13" s="39"/>
      <c r="AAN13" s="39"/>
      <c r="AAO13" s="39"/>
      <c r="AAP13" s="39"/>
      <c r="AAQ13" s="39"/>
      <c r="AAR13" s="39"/>
      <c r="AAS13" s="39"/>
      <c r="AAT13" s="39"/>
      <c r="AAU13" s="39"/>
      <c r="AAV13" s="39"/>
      <c r="AAW13" s="39"/>
      <c r="AAX13" s="39"/>
      <c r="AAY13" s="39"/>
      <c r="AAZ13" s="39"/>
      <c r="ABA13" s="39"/>
      <c r="ABB13" s="39"/>
      <c r="ABC13" s="39"/>
      <c r="ABD13" s="39"/>
      <c r="ABE13" s="39"/>
      <c r="ABF13" s="39"/>
      <c r="ABG13" s="39"/>
      <c r="ABH13" s="39"/>
      <c r="ABI13" s="39"/>
      <c r="ABJ13" s="39"/>
      <c r="ABK13" s="39"/>
      <c r="ABL13" s="39"/>
      <c r="ABM13" s="39"/>
      <c r="ABN13" s="39"/>
      <c r="ABO13" s="39"/>
      <c r="ABP13" s="39"/>
      <c r="ABQ13" s="39"/>
      <c r="ABR13" s="39"/>
      <c r="ABS13" s="39"/>
      <c r="ABT13" s="39"/>
      <c r="ABU13" s="39"/>
      <c r="ABV13" s="39"/>
      <c r="ABW13" s="39"/>
      <c r="ABX13" s="39"/>
      <c r="ABY13" s="39"/>
      <c r="ABZ13" s="39"/>
      <c r="ACA13" s="39"/>
      <c r="ACB13" s="39"/>
      <c r="ACC13" s="39"/>
      <c r="ACD13" s="39"/>
      <c r="ACE13" s="39"/>
      <c r="ACF13" s="39"/>
      <c r="ACG13" s="39"/>
      <c r="ACH13" s="39"/>
      <c r="ACI13" s="39"/>
      <c r="ACJ13" s="39"/>
      <c r="ACK13" s="39"/>
      <c r="ACL13" s="39"/>
      <c r="ACM13" s="39"/>
      <c r="ACN13" s="39"/>
      <c r="ACO13" s="39"/>
      <c r="ACP13" s="39"/>
      <c r="ACQ13" s="39"/>
      <c r="ACR13" s="39"/>
      <c r="ACS13" s="39"/>
      <c r="ACT13" s="39"/>
      <c r="ACU13" s="39"/>
      <c r="ACV13" s="39"/>
      <c r="ACW13" s="39"/>
      <c r="ACX13" s="39"/>
      <c r="ACY13" s="39"/>
      <c r="ACZ13" s="39"/>
      <c r="ADA13" s="39"/>
      <c r="ADB13" s="39"/>
      <c r="ADC13" s="39"/>
      <c r="ADD13" s="39"/>
      <c r="ADE13" s="39"/>
      <c r="ADF13" s="39"/>
      <c r="ADG13" s="39"/>
      <c r="ADH13" s="39"/>
      <c r="ADI13" s="39"/>
      <c r="ADJ13" s="39"/>
      <c r="ADK13" s="39"/>
      <c r="ADL13" s="39"/>
      <c r="ADM13" s="39"/>
      <c r="ADN13" s="39"/>
      <c r="ADO13" s="39"/>
      <c r="ADP13" s="39"/>
      <c r="ADQ13" s="39"/>
      <c r="ADR13" s="39"/>
      <c r="ADS13" s="39"/>
      <c r="ADT13" s="39"/>
      <c r="ADU13" s="39"/>
      <c r="ADV13" s="39"/>
      <c r="ADW13" s="39"/>
      <c r="ADX13" s="39"/>
      <c r="ADY13" s="39"/>
      <c r="ADZ13" s="39"/>
      <c r="AEA13" s="39"/>
      <c r="AEB13" s="39"/>
      <c r="AEC13" s="39"/>
      <c r="AED13" s="39"/>
      <c r="AEE13" s="39"/>
      <c r="AEF13" s="39"/>
      <c r="AEG13" s="39"/>
      <c r="AEH13" s="39"/>
      <c r="AEI13" s="39"/>
      <c r="AEJ13" s="39"/>
      <c r="AEK13" s="39"/>
      <c r="AEL13" s="39"/>
      <c r="AEM13" s="39"/>
      <c r="AEN13" s="39"/>
      <c r="AEO13" s="39"/>
      <c r="AEP13" s="39"/>
      <c r="AEQ13" s="39"/>
      <c r="AER13" s="39"/>
      <c r="AES13" s="39"/>
      <c r="AET13" s="39"/>
      <c r="AEU13" s="39"/>
      <c r="AEV13" s="39"/>
      <c r="AEW13" s="39"/>
      <c r="AEX13" s="39"/>
      <c r="AEY13" s="39"/>
      <c r="AEZ13" s="39"/>
      <c r="AFA13" s="39"/>
      <c r="AFB13" s="39"/>
      <c r="AFC13" s="39"/>
      <c r="AFD13" s="39"/>
      <c r="AFE13" s="39"/>
      <c r="AFF13" s="39"/>
      <c r="AFG13" s="39"/>
      <c r="AFH13" s="39"/>
      <c r="AFI13" s="39"/>
      <c r="AFJ13" s="39"/>
      <c r="AFK13" s="39"/>
      <c r="AFL13" s="39"/>
      <c r="AFM13" s="39"/>
      <c r="AFN13" s="39"/>
      <c r="AFO13" s="39"/>
      <c r="AFP13" s="39"/>
      <c r="AFQ13" s="39"/>
      <c r="AFR13" s="39"/>
      <c r="AFS13" s="39"/>
      <c r="AFT13" s="39"/>
      <c r="AFU13" s="39"/>
      <c r="AFV13" s="39"/>
      <c r="AFW13" s="39"/>
      <c r="AFX13" s="39"/>
      <c r="AFY13" s="39"/>
      <c r="AFZ13" s="39"/>
      <c r="AGA13" s="39"/>
      <c r="AGB13" s="39"/>
      <c r="AGC13" s="39"/>
      <c r="AGD13" s="39"/>
      <c r="AGE13" s="39"/>
      <c r="AGF13" s="39"/>
      <c r="AGG13" s="39"/>
      <c r="AGH13" s="39"/>
      <c r="AGI13" s="39"/>
      <c r="AGJ13" s="39"/>
      <c r="AGK13" s="39"/>
      <c r="AGL13" s="39"/>
      <c r="AGM13" s="39"/>
      <c r="AGN13" s="39"/>
      <c r="AGO13" s="39"/>
      <c r="AGP13" s="39"/>
      <c r="AGQ13" s="39"/>
      <c r="AGR13" s="39"/>
      <c r="AGS13" s="39"/>
      <c r="AGT13" s="39"/>
      <c r="AGU13" s="39"/>
      <c r="AGV13" s="39"/>
      <c r="AGW13" s="39"/>
      <c r="AGX13" s="39"/>
      <c r="AGY13" s="39"/>
      <c r="AGZ13" s="39"/>
      <c r="AHA13" s="39"/>
      <c r="AHB13" s="39"/>
      <c r="AHC13" s="39"/>
      <c r="AHD13" s="39"/>
      <c r="AHE13" s="39"/>
      <c r="AHF13" s="39"/>
      <c r="AHG13" s="39"/>
      <c r="AHH13" s="39"/>
      <c r="AHI13" s="39"/>
      <c r="AHJ13" s="39"/>
      <c r="AHK13" s="39"/>
      <c r="AHL13" s="39"/>
      <c r="AHM13" s="39"/>
      <c r="AHN13" s="39"/>
      <c r="AHO13" s="39"/>
      <c r="AHP13" s="39"/>
      <c r="AHQ13" s="39"/>
      <c r="AHR13" s="39"/>
      <c r="AHS13" s="39"/>
      <c r="AHT13" s="39"/>
      <c r="AHU13" s="39"/>
      <c r="AHV13" s="39"/>
      <c r="AHW13" s="39"/>
      <c r="AHX13" s="39"/>
      <c r="AHY13" s="39"/>
      <c r="AHZ13" s="39"/>
      <c r="AIA13" s="39"/>
      <c r="AIB13" s="39"/>
      <c r="AIC13" s="39"/>
      <c r="AID13" s="39"/>
      <c r="AIE13" s="39"/>
      <c r="AIF13" s="39"/>
      <c r="AIG13" s="39"/>
      <c r="AIH13" s="39"/>
      <c r="AII13" s="39"/>
      <c r="AIJ13" s="39"/>
      <c r="AIK13" s="39"/>
      <c r="AIL13" s="39"/>
      <c r="AIM13" s="39"/>
      <c r="AIN13" s="39"/>
      <c r="AIO13" s="39"/>
      <c r="AIP13" s="39"/>
      <c r="AIQ13" s="39"/>
      <c r="AIR13" s="39"/>
      <c r="AIS13" s="39"/>
      <c r="AIT13" s="39"/>
      <c r="AIU13" s="39"/>
      <c r="AIV13" s="39"/>
      <c r="AIW13" s="39"/>
      <c r="AIX13" s="39"/>
      <c r="AIY13" s="39"/>
      <c r="AIZ13" s="39"/>
      <c r="AJA13" s="39"/>
      <c r="AJB13" s="39"/>
      <c r="AJC13" s="39"/>
      <c r="AJD13" s="39"/>
      <c r="AJE13" s="39"/>
      <c r="AJF13" s="39"/>
      <c r="AJG13" s="39"/>
      <c r="AJH13" s="39"/>
      <c r="AJI13" s="39"/>
      <c r="AJJ13" s="39"/>
      <c r="AJK13" s="39"/>
      <c r="AJL13" s="39"/>
      <c r="AJM13" s="39"/>
      <c r="AJN13" s="39"/>
      <c r="AJO13" s="39"/>
      <c r="AJP13" s="39"/>
      <c r="AJQ13" s="39"/>
      <c r="AJR13" s="39"/>
      <c r="AJS13" s="39"/>
      <c r="AJT13" s="39"/>
      <c r="AJU13" s="39"/>
      <c r="AJV13" s="39"/>
      <c r="AJW13" s="39"/>
      <c r="AJX13" s="39"/>
      <c r="AJY13" s="39"/>
      <c r="AJZ13" s="39"/>
      <c r="AKA13" s="39"/>
      <c r="AKB13" s="39"/>
      <c r="AKC13" s="39"/>
      <c r="AKD13" s="39"/>
      <c r="AKE13" s="39"/>
      <c r="AKF13" s="39"/>
      <c r="AKG13" s="39"/>
      <c r="AKH13" s="39"/>
      <c r="AKI13" s="39"/>
      <c r="AKJ13" s="39"/>
      <c r="AKK13" s="39"/>
      <c r="AKL13" s="39"/>
      <c r="AKM13" s="39"/>
      <c r="AKN13" s="39"/>
      <c r="AKO13" s="39"/>
      <c r="AKP13" s="39"/>
      <c r="AKQ13" s="39"/>
      <c r="AKR13" s="39"/>
      <c r="AKS13" s="39"/>
      <c r="AKT13" s="39"/>
      <c r="AKU13" s="39"/>
      <c r="AKV13" s="39"/>
      <c r="AKW13" s="39"/>
      <c r="AKX13" s="39"/>
      <c r="AKY13" s="39"/>
      <c r="AKZ13" s="39"/>
      <c r="ALA13" s="39"/>
      <c r="ALB13" s="39"/>
      <c r="ALC13" s="39"/>
      <c r="ALD13" s="39"/>
      <c r="ALE13" s="39"/>
      <c r="ALF13" s="39"/>
      <c r="ALG13" s="39"/>
      <c r="ALH13" s="39"/>
      <c r="ALI13" s="39"/>
      <c r="ALJ13" s="39"/>
      <c r="ALK13" s="39"/>
      <c r="ALL13" s="39"/>
      <c r="ALM13" s="39"/>
      <c r="ALN13" s="39"/>
      <c r="ALO13" s="39"/>
      <c r="ALP13" s="39"/>
      <c r="ALQ13" s="39"/>
      <c r="ALR13" s="39"/>
      <c r="ALS13" s="39"/>
      <c r="ALT13" s="39"/>
      <c r="ALU13" s="39"/>
      <c r="ALV13" s="39"/>
      <c r="ALW13" s="39"/>
      <c r="ALX13" s="39"/>
      <c r="ALY13" s="39"/>
      <c r="ALZ13" s="39"/>
      <c r="AMA13" s="39"/>
      <c r="AMB13" s="39"/>
      <c r="AMC13" s="39"/>
      <c r="AMD13" s="39"/>
      <c r="AME13" s="39"/>
      <c r="AMF13" s="39"/>
      <c r="AMG13" s="39"/>
      <c r="AMH13" s="39"/>
      <c r="AMI13" s="39"/>
      <c r="AMJ13" s="39"/>
      <c r="AMK13" s="39"/>
      <c r="AML13" s="39"/>
      <c r="AMM13" s="39"/>
      <c r="AMN13" s="39"/>
      <c r="AMO13" s="39"/>
      <c r="AMP13" s="39"/>
      <c r="AMQ13" s="39"/>
      <c r="AMR13" s="39"/>
      <c r="AMS13" s="39"/>
      <c r="AMT13" s="39"/>
      <c r="AMU13" s="39"/>
      <c r="AMV13" s="39"/>
      <c r="AMW13" s="39"/>
      <c r="AMX13" s="39"/>
      <c r="AMY13" s="39"/>
      <c r="AMZ13" s="39"/>
      <c r="ANA13" s="39"/>
      <c r="ANB13" s="39"/>
      <c r="ANC13" s="39"/>
      <c r="AND13" s="39"/>
      <c r="ANE13" s="39"/>
      <c r="ANF13" s="39"/>
      <c r="ANG13" s="39"/>
      <c r="ANH13" s="39"/>
      <c r="ANI13" s="39"/>
      <c r="ANJ13" s="39"/>
      <c r="ANK13" s="39"/>
      <c r="ANL13" s="39"/>
      <c r="ANM13" s="39"/>
      <c r="ANN13" s="39"/>
      <c r="ANO13" s="39"/>
      <c r="ANP13" s="39"/>
      <c r="ANQ13" s="39"/>
      <c r="ANR13" s="39"/>
      <c r="ANS13" s="39"/>
      <c r="ANT13" s="39"/>
      <c r="ANU13" s="39"/>
      <c r="ANV13" s="39"/>
      <c r="ANW13" s="39"/>
      <c r="ANX13" s="39"/>
      <c r="ANY13" s="39"/>
      <c r="ANZ13" s="39"/>
      <c r="AOA13" s="39"/>
      <c r="AOB13" s="39"/>
      <c r="AOC13" s="39"/>
      <c r="AOD13" s="39"/>
      <c r="AOE13" s="39"/>
      <c r="AOF13" s="39"/>
      <c r="AOG13" s="39"/>
      <c r="AOH13" s="39"/>
      <c r="AOI13" s="39"/>
      <c r="AOJ13" s="39"/>
      <c r="AOK13" s="39"/>
      <c r="AOL13" s="39"/>
      <c r="AOM13" s="39"/>
      <c r="AON13" s="39"/>
      <c r="AOO13" s="39"/>
      <c r="AOP13" s="39"/>
      <c r="AOQ13" s="39"/>
      <c r="AOR13" s="39"/>
      <c r="AOS13" s="39"/>
      <c r="AOT13" s="39"/>
      <c r="AOU13" s="39"/>
      <c r="AOV13" s="39"/>
      <c r="AOW13" s="39"/>
      <c r="AOX13" s="39"/>
      <c r="AOY13" s="39"/>
      <c r="AOZ13" s="39"/>
      <c r="APA13" s="39"/>
      <c r="APB13" s="39"/>
      <c r="APC13" s="39"/>
      <c r="APD13" s="39"/>
      <c r="APE13" s="39"/>
      <c r="APF13" s="39"/>
      <c r="APG13" s="39"/>
      <c r="APH13" s="39"/>
      <c r="API13" s="39"/>
      <c r="APJ13" s="39"/>
      <c r="APK13" s="39"/>
      <c r="APL13" s="39"/>
      <c r="APM13" s="39"/>
      <c r="APN13" s="39"/>
      <c r="APO13" s="39"/>
      <c r="APP13" s="39"/>
      <c r="APQ13" s="39"/>
      <c r="APR13" s="39"/>
      <c r="APS13" s="39"/>
      <c r="APT13" s="39"/>
      <c r="APU13" s="39"/>
      <c r="APV13" s="39"/>
      <c r="APW13" s="39"/>
      <c r="APX13" s="39"/>
      <c r="APY13" s="39"/>
      <c r="APZ13" s="39"/>
      <c r="AQA13" s="39"/>
      <c r="AQB13" s="39"/>
      <c r="AQC13" s="39"/>
      <c r="AQD13" s="39"/>
      <c r="AQE13" s="39"/>
      <c r="AQF13" s="39"/>
      <c r="AQG13" s="39"/>
      <c r="AQH13" s="39"/>
      <c r="AQI13" s="39"/>
      <c r="AQJ13" s="39"/>
      <c r="AQK13" s="39"/>
      <c r="AQL13" s="39"/>
      <c r="AQM13" s="39"/>
      <c r="AQN13" s="39"/>
      <c r="AQO13" s="39"/>
      <c r="AQP13" s="39"/>
      <c r="AQQ13" s="39"/>
      <c r="AQR13" s="39"/>
      <c r="AQS13" s="39"/>
      <c r="AQT13" s="39"/>
      <c r="AQU13" s="39"/>
      <c r="AQV13" s="39"/>
      <c r="AQW13" s="39"/>
      <c r="AQX13" s="39"/>
      <c r="AQY13" s="39"/>
      <c r="AQZ13" s="39"/>
      <c r="ARA13" s="39"/>
      <c r="ARB13" s="39"/>
      <c r="ARC13" s="39"/>
      <c r="ARD13" s="39"/>
      <c r="ARE13" s="39"/>
      <c r="ARF13" s="39"/>
      <c r="ARG13" s="39"/>
      <c r="ARH13" s="39"/>
      <c r="ARI13" s="39"/>
      <c r="ARJ13" s="39"/>
      <c r="ARK13" s="39"/>
      <c r="ARL13" s="39"/>
      <c r="ARM13" s="39"/>
      <c r="ARN13" s="39"/>
      <c r="ARO13" s="39"/>
      <c r="ARP13" s="39"/>
      <c r="ARQ13" s="39"/>
      <c r="ARR13" s="39"/>
      <c r="ARS13" s="39"/>
      <c r="ART13" s="39"/>
      <c r="ARU13" s="39"/>
      <c r="ARV13" s="39"/>
      <c r="ARW13" s="39"/>
      <c r="ARX13" s="39"/>
      <c r="ARY13" s="39"/>
      <c r="ARZ13" s="39"/>
      <c r="ASA13" s="39"/>
      <c r="ASB13" s="39"/>
      <c r="ASC13" s="39"/>
      <c r="ASD13" s="39"/>
      <c r="ASE13" s="39"/>
      <c r="ASF13" s="39"/>
      <c r="ASG13" s="39"/>
      <c r="ASH13" s="39"/>
      <c r="ASI13" s="39"/>
      <c r="ASJ13" s="39"/>
      <c r="ASK13" s="39"/>
      <c r="ASL13" s="39"/>
      <c r="ASM13" s="39"/>
      <c r="ASN13" s="39"/>
      <c r="ASO13" s="39"/>
      <c r="ASP13" s="39"/>
      <c r="ASQ13" s="39"/>
      <c r="ASR13" s="39"/>
      <c r="ASS13" s="39"/>
      <c r="AST13" s="39"/>
      <c r="ASU13" s="39"/>
      <c r="ASV13" s="39"/>
      <c r="ASW13" s="39"/>
      <c r="ASX13" s="39"/>
      <c r="ASY13" s="39"/>
      <c r="ASZ13" s="39"/>
      <c r="ATA13" s="39"/>
      <c r="ATB13" s="39"/>
      <c r="ATC13" s="39"/>
      <c r="ATD13" s="39"/>
      <c r="ATE13" s="39"/>
      <c r="ATF13" s="39"/>
      <c r="ATG13" s="39"/>
      <c r="ATH13" s="39"/>
      <c r="ATI13" s="39"/>
      <c r="ATJ13" s="39"/>
      <c r="ATK13" s="39"/>
      <c r="ATL13" s="39"/>
      <c r="ATM13" s="39"/>
      <c r="ATN13" s="39"/>
      <c r="ATO13" s="39"/>
      <c r="ATP13" s="39"/>
      <c r="ATQ13" s="39"/>
      <c r="ATR13" s="39"/>
      <c r="ATS13" s="39"/>
      <c r="ATT13" s="39"/>
      <c r="ATU13" s="39"/>
      <c r="ATV13" s="39"/>
      <c r="ATW13" s="39"/>
      <c r="ATX13" s="39"/>
      <c r="ATY13" s="39"/>
      <c r="ATZ13" s="39"/>
      <c r="AUA13" s="39"/>
      <c r="AUB13" s="39"/>
      <c r="AUC13" s="39"/>
      <c r="AUD13" s="39"/>
      <c r="AUE13" s="39"/>
      <c r="AUF13" s="39"/>
      <c r="AUG13" s="39"/>
      <c r="AUH13" s="39"/>
      <c r="AUI13" s="39"/>
      <c r="AUJ13" s="39"/>
      <c r="AUK13" s="39"/>
      <c r="AUL13" s="39"/>
      <c r="AUM13" s="39"/>
      <c r="AUN13" s="39"/>
      <c r="AUO13" s="39"/>
      <c r="AUP13" s="39"/>
      <c r="AUQ13" s="39"/>
      <c r="AUR13" s="39"/>
      <c r="AUS13" s="39"/>
      <c r="AUT13" s="39"/>
      <c r="AUU13" s="39"/>
      <c r="AUV13" s="39"/>
      <c r="AUW13" s="39"/>
      <c r="AUX13" s="39"/>
      <c r="AUY13" s="39"/>
      <c r="AUZ13" s="39"/>
      <c r="AVA13" s="39"/>
      <c r="AVB13" s="39"/>
      <c r="AVC13" s="39"/>
      <c r="AVD13" s="39"/>
      <c r="AVE13" s="39"/>
      <c r="AVF13" s="39"/>
      <c r="AVG13" s="39"/>
      <c r="AVH13" s="39"/>
      <c r="AVI13" s="39"/>
      <c r="AVJ13" s="39"/>
      <c r="AVK13" s="39"/>
      <c r="AVL13" s="39"/>
      <c r="AVM13" s="39"/>
      <c r="AVN13" s="39"/>
      <c r="AVO13" s="39"/>
      <c r="AVP13" s="39"/>
    </row>
    <row r="14" spans="1:1264" s="40" customFormat="1" ht="243.75" x14ac:dyDescent="0.35">
      <c r="A14" s="16">
        <v>3</v>
      </c>
      <c r="B14" s="23">
        <v>45357</v>
      </c>
      <c r="C14" s="29" t="s">
        <v>17</v>
      </c>
      <c r="D14" s="21" t="s">
        <v>18</v>
      </c>
      <c r="E14" s="21" t="s">
        <v>181</v>
      </c>
      <c r="F14" s="20"/>
      <c r="G14" s="25">
        <v>49850</v>
      </c>
      <c r="H14" s="19">
        <f t="shared" ref="H14:H77" si="0">SUM(H13+F14-G14)</f>
        <v>443445.95999999996</v>
      </c>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c r="IW14" s="39"/>
      <c r="IX14" s="39"/>
      <c r="IY14" s="39"/>
      <c r="IZ14" s="39"/>
      <c r="JA14" s="39"/>
      <c r="JB14" s="39"/>
      <c r="JC14" s="39"/>
      <c r="JD14" s="39"/>
      <c r="JE14" s="39"/>
      <c r="JF14" s="39"/>
      <c r="JG14" s="39"/>
      <c r="JH14" s="39"/>
      <c r="JI14" s="39"/>
      <c r="JJ14" s="39"/>
      <c r="JK14" s="39"/>
      <c r="JL14" s="39"/>
      <c r="JM14" s="39"/>
      <c r="JN14" s="39"/>
      <c r="JO14" s="39"/>
      <c r="JP14" s="39"/>
      <c r="JQ14" s="39"/>
      <c r="JR14" s="39"/>
      <c r="JS14" s="39"/>
      <c r="JT14" s="39"/>
      <c r="JU14" s="39"/>
      <c r="JV14" s="39"/>
      <c r="JW14" s="39"/>
      <c r="JX14" s="39"/>
      <c r="JY14" s="39"/>
      <c r="JZ14" s="39"/>
      <c r="KA14" s="39"/>
      <c r="KB14" s="39"/>
      <c r="KC14" s="39"/>
      <c r="KD14" s="39"/>
      <c r="KE14" s="39"/>
      <c r="KF14" s="39"/>
      <c r="KG14" s="39"/>
      <c r="KH14" s="39"/>
      <c r="KI14" s="39"/>
      <c r="KJ14" s="39"/>
      <c r="KK14" s="39"/>
      <c r="KL14" s="39"/>
      <c r="KM14" s="39"/>
      <c r="KN14" s="39"/>
      <c r="KO14" s="39"/>
      <c r="KP14" s="39"/>
      <c r="KQ14" s="39"/>
      <c r="KR14" s="39"/>
      <c r="KS14" s="39"/>
      <c r="KT14" s="39"/>
      <c r="KU14" s="39"/>
      <c r="KV14" s="39"/>
      <c r="KW14" s="39"/>
      <c r="KX14" s="39"/>
      <c r="KY14" s="39"/>
      <c r="KZ14" s="39"/>
      <c r="LA14" s="39"/>
      <c r="LB14" s="39"/>
      <c r="LC14" s="39"/>
      <c r="LD14" s="39"/>
      <c r="LE14" s="39"/>
      <c r="LF14" s="39"/>
      <c r="LG14" s="39"/>
      <c r="LH14" s="39"/>
      <c r="LI14" s="39"/>
      <c r="LJ14" s="39"/>
      <c r="LK14" s="39"/>
      <c r="LL14" s="39"/>
      <c r="LM14" s="39"/>
      <c r="LN14" s="39"/>
      <c r="LO14" s="39"/>
      <c r="LP14" s="39"/>
      <c r="LQ14" s="39"/>
      <c r="LR14" s="39"/>
      <c r="LS14" s="39"/>
      <c r="LT14" s="39"/>
      <c r="LU14" s="39"/>
      <c r="LV14" s="39"/>
      <c r="LW14" s="39"/>
      <c r="LX14" s="39"/>
      <c r="LY14" s="39"/>
      <c r="LZ14" s="39"/>
      <c r="MA14" s="39"/>
      <c r="MB14" s="39"/>
      <c r="MC14" s="39"/>
      <c r="MD14" s="39"/>
      <c r="ME14" s="39"/>
      <c r="MF14" s="39"/>
      <c r="MG14" s="39"/>
      <c r="MH14" s="39"/>
      <c r="MI14" s="39"/>
      <c r="MJ14" s="39"/>
      <c r="MK14" s="39"/>
      <c r="ML14" s="39"/>
      <c r="MM14" s="39"/>
      <c r="MN14" s="39"/>
      <c r="MO14" s="39"/>
      <c r="MP14" s="39"/>
      <c r="MQ14" s="39"/>
      <c r="MR14" s="39"/>
      <c r="MS14" s="39"/>
      <c r="MT14" s="39"/>
      <c r="MU14" s="39"/>
      <c r="MV14" s="39"/>
      <c r="MW14" s="39"/>
      <c r="MX14" s="39"/>
      <c r="MY14" s="39"/>
      <c r="MZ14" s="39"/>
      <c r="NA14" s="39"/>
      <c r="NB14" s="39"/>
      <c r="NC14" s="39"/>
      <c r="ND14" s="39"/>
      <c r="NE14" s="39"/>
      <c r="NF14" s="39"/>
      <c r="NG14" s="39"/>
      <c r="NH14" s="39"/>
      <c r="NI14" s="39"/>
      <c r="NJ14" s="39"/>
      <c r="NK14" s="39"/>
      <c r="NL14" s="39"/>
      <c r="NM14" s="39"/>
      <c r="NN14" s="39"/>
      <c r="NO14" s="39"/>
      <c r="NP14" s="39"/>
      <c r="NQ14" s="39"/>
      <c r="NR14" s="39"/>
      <c r="NS14" s="39"/>
      <c r="NT14" s="39"/>
      <c r="NU14" s="39"/>
      <c r="NV14" s="39"/>
      <c r="NW14" s="39"/>
      <c r="NX14" s="39"/>
      <c r="NY14" s="39"/>
      <c r="NZ14" s="39"/>
      <c r="OA14" s="39"/>
      <c r="OB14" s="39"/>
      <c r="OC14" s="39"/>
      <c r="OD14" s="39"/>
      <c r="OE14" s="39"/>
      <c r="OF14" s="39"/>
      <c r="OG14" s="39"/>
      <c r="OH14" s="39"/>
      <c r="OI14" s="39"/>
      <c r="OJ14" s="39"/>
      <c r="OK14" s="39"/>
      <c r="OL14" s="39"/>
      <c r="OM14" s="39"/>
      <c r="ON14" s="39"/>
      <c r="OO14" s="39"/>
      <c r="OP14" s="39"/>
      <c r="OQ14" s="39"/>
      <c r="OR14" s="39"/>
      <c r="OS14" s="39"/>
      <c r="OT14" s="39"/>
      <c r="OU14" s="39"/>
      <c r="OV14" s="39"/>
      <c r="OW14" s="39"/>
      <c r="OX14" s="39"/>
      <c r="OY14" s="39"/>
      <c r="OZ14" s="39"/>
      <c r="PA14" s="39"/>
      <c r="PB14" s="39"/>
      <c r="PC14" s="39"/>
      <c r="PD14" s="39"/>
      <c r="PE14" s="39"/>
      <c r="PF14" s="39"/>
      <c r="PG14" s="39"/>
      <c r="PH14" s="39"/>
      <c r="PI14" s="39"/>
      <c r="PJ14" s="39"/>
      <c r="PK14" s="39"/>
      <c r="PL14" s="39"/>
      <c r="PM14" s="39"/>
      <c r="PN14" s="39"/>
      <c r="PO14" s="39"/>
      <c r="PP14" s="39"/>
      <c r="PQ14" s="39"/>
      <c r="PR14" s="39"/>
      <c r="PS14" s="39"/>
      <c r="PT14" s="39"/>
      <c r="PU14" s="39"/>
      <c r="PV14" s="39"/>
      <c r="PW14" s="39"/>
      <c r="PX14" s="39"/>
      <c r="PY14" s="39"/>
      <c r="PZ14" s="39"/>
      <c r="QA14" s="39"/>
      <c r="QB14" s="39"/>
      <c r="QC14" s="39"/>
      <c r="QD14" s="39"/>
      <c r="QE14" s="39"/>
      <c r="QF14" s="39"/>
      <c r="QG14" s="39"/>
      <c r="QH14" s="39"/>
      <c r="QI14" s="39"/>
      <c r="QJ14" s="39"/>
      <c r="QK14" s="39"/>
      <c r="QL14" s="39"/>
      <c r="QM14" s="39"/>
      <c r="QN14" s="39"/>
      <c r="QO14" s="39"/>
      <c r="QP14" s="39"/>
      <c r="QQ14" s="39"/>
      <c r="QR14" s="39"/>
      <c r="QS14" s="39"/>
      <c r="QT14" s="39"/>
      <c r="QU14" s="39"/>
      <c r="QV14" s="39"/>
      <c r="QW14" s="39"/>
      <c r="QX14" s="39"/>
      <c r="QY14" s="39"/>
      <c r="QZ14" s="39"/>
      <c r="RA14" s="39"/>
      <c r="RB14" s="39"/>
      <c r="RC14" s="39"/>
      <c r="RD14" s="39"/>
      <c r="RE14" s="39"/>
      <c r="RF14" s="39"/>
      <c r="RG14" s="39"/>
      <c r="RH14" s="39"/>
      <c r="RI14" s="39"/>
      <c r="RJ14" s="39"/>
      <c r="RK14" s="39"/>
      <c r="RL14" s="39"/>
      <c r="RM14" s="39"/>
      <c r="RN14" s="39"/>
      <c r="RO14" s="39"/>
      <c r="RP14" s="39"/>
      <c r="RQ14" s="39"/>
      <c r="RR14" s="39"/>
      <c r="RS14" s="39"/>
      <c r="RT14" s="39"/>
      <c r="RU14" s="39"/>
      <c r="RV14" s="39"/>
      <c r="RW14" s="39"/>
      <c r="RX14" s="39"/>
      <c r="RY14" s="39"/>
      <c r="RZ14" s="39"/>
      <c r="SA14" s="39"/>
      <c r="SB14" s="39"/>
      <c r="SC14" s="39"/>
      <c r="SD14" s="39"/>
      <c r="SE14" s="39"/>
      <c r="SF14" s="39"/>
      <c r="SG14" s="39"/>
      <c r="SH14" s="39"/>
      <c r="SI14" s="39"/>
      <c r="SJ14" s="39"/>
      <c r="SK14" s="39"/>
      <c r="SL14" s="39"/>
      <c r="SM14" s="39"/>
      <c r="SN14" s="39"/>
      <c r="SO14" s="39"/>
      <c r="SP14" s="39"/>
      <c r="SQ14" s="39"/>
      <c r="SR14" s="39"/>
      <c r="SS14" s="39"/>
      <c r="ST14" s="39"/>
      <c r="SU14" s="39"/>
      <c r="SV14" s="39"/>
      <c r="SW14" s="39"/>
      <c r="SX14" s="39"/>
      <c r="SY14" s="39"/>
      <c r="SZ14" s="39"/>
      <c r="TA14" s="39"/>
      <c r="TB14" s="39"/>
      <c r="TC14" s="39"/>
      <c r="TD14" s="39"/>
      <c r="TE14" s="39"/>
      <c r="TF14" s="39"/>
      <c r="TG14" s="39"/>
      <c r="TH14" s="39"/>
      <c r="TI14" s="39"/>
      <c r="TJ14" s="39"/>
      <c r="TK14" s="39"/>
      <c r="TL14" s="39"/>
      <c r="TM14" s="39"/>
      <c r="TN14" s="39"/>
      <c r="TO14" s="39"/>
      <c r="TP14" s="39"/>
      <c r="TQ14" s="39"/>
      <c r="TR14" s="39"/>
      <c r="TS14" s="39"/>
      <c r="TT14" s="39"/>
      <c r="TU14" s="39"/>
      <c r="TV14" s="39"/>
      <c r="TW14" s="39"/>
      <c r="TX14" s="39"/>
      <c r="TY14" s="39"/>
      <c r="TZ14" s="39"/>
      <c r="UA14" s="39"/>
      <c r="UB14" s="39"/>
      <c r="UC14" s="39"/>
      <c r="UD14" s="39"/>
      <c r="UE14" s="39"/>
      <c r="UF14" s="39"/>
      <c r="UG14" s="39"/>
      <c r="UH14" s="39"/>
      <c r="UI14" s="39"/>
      <c r="UJ14" s="39"/>
      <c r="UK14" s="39"/>
      <c r="UL14" s="39"/>
      <c r="UM14" s="39"/>
      <c r="UN14" s="39"/>
      <c r="UO14" s="39"/>
      <c r="UP14" s="39"/>
      <c r="UQ14" s="39"/>
      <c r="UR14" s="39"/>
      <c r="US14" s="39"/>
      <c r="UT14" s="39"/>
      <c r="UU14" s="39"/>
      <c r="UV14" s="39"/>
      <c r="UW14" s="39"/>
      <c r="UX14" s="39"/>
      <c r="UY14" s="39"/>
      <c r="UZ14" s="39"/>
      <c r="VA14" s="39"/>
      <c r="VB14" s="39"/>
      <c r="VC14" s="39"/>
      <c r="VD14" s="39"/>
      <c r="VE14" s="39"/>
      <c r="VF14" s="39"/>
      <c r="VG14" s="39"/>
      <c r="VH14" s="39"/>
      <c r="VI14" s="39"/>
      <c r="VJ14" s="39"/>
      <c r="VK14" s="39"/>
      <c r="VL14" s="39"/>
      <c r="VM14" s="39"/>
      <c r="VN14" s="39"/>
      <c r="VO14" s="39"/>
      <c r="VP14" s="39"/>
      <c r="VQ14" s="39"/>
      <c r="VR14" s="39"/>
      <c r="VS14" s="39"/>
      <c r="VT14" s="39"/>
      <c r="VU14" s="39"/>
      <c r="VV14" s="39"/>
      <c r="VW14" s="39"/>
      <c r="VX14" s="39"/>
      <c r="VY14" s="39"/>
      <c r="VZ14" s="39"/>
      <c r="WA14" s="39"/>
      <c r="WB14" s="39"/>
      <c r="WC14" s="39"/>
      <c r="WD14" s="39"/>
      <c r="WE14" s="39"/>
      <c r="WF14" s="39"/>
      <c r="WG14" s="39"/>
      <c r="WH14" s="39"/>
      <c r="WI14" s="39"/>
      <c r="WJ14" s="39"/>
      <c r="WK14" s="39"/>
      <c r="WL14" s="39"/>
      <c r="WM14" s="39"/>
      <c r="WN14" s="39"/>
      <c r="WO14" s="39"/>
      <c r="WP14" s="39"/>
      <c r="WQ14" s="39"/>
      <c r="WR14" s="39"/>
      <c r="WS14" s="39"/>
      <c r="WT14" s="39"/>
      <c r="WU14" s="39"/>
      <c r="WV14" s="39"/>
      <c r="WW14" s="39"/>
      <c r="WX14" s="39"/>
      <c r="WY14" s="39"/>
      <c r="WZ14" s="39"/>
      <c r="XA14" s="39"/>
      <c r="XB14" s="39"/>
      <c r="XC14" s="39"/>
      <c r="XD14" s="39"/>
      <c r="XE14" s="39"/>
      <c r="XF14" s="39"/>
      <c r="XG14" s="39"/>
      <c r="XH14" s="39"/>
      <c r="XI14" s="39"/>
      <c r="XJ14" s="39"/>
      <c r="XK14" s="39"/>
      <c r="XL14" s="39"/>
      <c r="XM14" s="39"/>
      <c r="XN14" s="39"/>
      <c r="XO14" s="39"/>
      <c r="XP14" s="39"/>
      <c r="XQ14" s="39"/>
      <c r="XR14" s="39"/>
      <c r="XS14" s="39"/>
      <c r="XT14" s="39"/>
      <c r="XU14" s="39"/>
      <c r="XV14" s="39"/>
      <c r="XW14" s="39"/>
      <c r="XX14" s="39"/>
      <c r="XY14" s="39"/>
      <c r="XZ14" s="39"/>
      <c r="YA14" s="39"/>
      <c r="YB14" s="39"/>
      <c r="YC14" s="39"/>
      <c r="YD14" s="39"/>
      <c r="YE14" s="39"/>
      <c r="YF14" s="39"/>
      <c r="YG14" s="39"/>
      <c r="YH14" s="39"/>
      <c r="YI14" s="39"/>
      <c r="YJ14" s="39"/>
      <c r="YK14" s="39"/>
      <c r="YL14" s="39"/>
      <c r="YM14" s="39"/>
      <c r="YN14" s="39"/>
      <c r="YO14" s="39"/>
      <c r="YP14" s="39"/>
      <c r="YQ14" s="39"/>
      <c r="YR14" s="39"/>
      <c r="YS14" s="39"/>
      <c r="YT14" s="39"/>
      <c r="YU14" s="39"/>
      <c r="YV14" s="39"/>
      <c r="YW14" s="39"/>
      <c r="YX14" s="39"/>
      <c r="YY14" s="39"/>
      <c r="YZ14" s="39"/>
      <c r="ZA14" s="39"/>
      <c r="ZB14" s="39"/>
      <c r="ZC14" s="39"/>
      <c r="ZD14" s="39"/>
      <c r="ZE14" s="39"/>
      <c r="ZF14" s="39"/>
      <c r="ZG14" s="39"/>
      <c r="ZH14" s="39"/>
      <c r="ZI14" s="39"/>
      <c r="ZJ14" s="39"/>
      <c r="ZK14" s="39"/>
      <c r="ZL14" s="39"/>
      <c r="ZM14" s="39"/>
      <c r="ZN14" s="39"/>
      <c r="ZO14" s="39"/>
      <c r="ZP14" s="39"/>
      <c r="ZQ14" s="39"/>
      <c r="ZR14" s="39"/>
      <c r="ZS14" s="39"/>
      <c r="ZT14" s="39"/>
      <c r="ZU14" s="39"/>
      <c r="ZV14" s="39"/>
      <c r="ZW14" s="39"/>
      <c r="ZX14" s="39"/>
      <c r="ZY14" s="39"/>
      <c r="ZZ14" s="39"/>
      <c r="AAA14" s="39"/>
      <c r="AAB14" s="39"/>
      <c r="AAC14" s="39"/>
      <c r="AAD14" s="39"/>
      <c r="AAE14" s="39"/>
      <c r="AAF14" s="39"/>
      <c r="AAG14" s="39"/>
      <c r="AAH14" s="39"/>
      <c r="AAI14" s="39"/>
      <c r="AAJ14" s="39"/>
      <c r="AAK14" s="39"/>
      <c r="AAL14" s="39"/>
      <c r="AAM14" s="39"/>
      <c r="AAN14" s="39"/>
      <c r="AAO14" s="39"/>
      <c r="AAP14" s="39"/>
      <c r="AAQ14" s="39"/>
      <c r="AAR14" s="39"/>
      <c r="AAS14" s="39"/>
      <c r="AAT14" s="39"/>
      <c r="AAU14" s="39"/>
      <c r="AAV14" s="39"/>
      <c r="AAW14" s="39"/>
      <c r="AAX14" s="39"/>
      <c r="AAY14" s="39"/>
      <c r="AAZ14" s="39"/>
      <c r="ABA14" s="39"/>
      <c r="ABB14" s="39"/>
      <c r="ABC14" s="39"/>
      <c r="ABD14" s="39"/>
      <c r="ABE14" s="39"/>
      <c r="ABF14" s="39"/>
      <c r="ABG14" s="39"/>
      <c r="ABH14" s="39"/>
      <c r="ABI14" s="39"/>
      <c r="ABJ14" s="39"/>
      <c r="ABK14" s="39"/>
      <c r="ABL14" s="39"/>
      <c r="ABM14" s="39"/>
      <c r="ABN14" s="39"/>
      <c r="ABO14" s="39"/>
      <c r="ABP14" s="39"/>
      <c r="ABQ14" s="39"/>
      <c r="ABR14" s="39"/>
      <c r="ABS14" s="39"/>
      <c r="ABT14" s="39"/>
      <c r="ABU14" s="39"/>
      <c r="ABV14" s="39"/>
      <c r="ABW14" s="39"/>
      <c r="ABX14" s="39"/>
      <c r="ABY14" s="39"/>
      <c r="ABZ14" s="39"/>
      <c r="ACA14" s="39"/>
      <c r="ACB14" s="39"/>
      <c r="ACC14" s="39"/>
      <c r="ACD14" s="39"/>
      <c r="ACE14" s="39"/>
      <c r="ACF14" s="39"/>
      <c r="ACG14" s="39"/>
      <c r="ACH14" s="39"/>
      <c r="ACI14" s="39"/>
      <c r="ACJ14" s="39"/>
      <c r="ACK14" s="39"/>
      <c r="ACL14" s="39"/>
      <c r="ACM14" s="39"/>
      <c r="ACN14" s="39"/>
      <c r="ACO14" s="39"/>
      <c r="ACP14" s="39"/>
      <c r="ACQ14" s="39"/>
      <c r="ACR14" s="39"/>
      <c r="ACS14" s="39"/>
      <c r="ACT14" s="39"/>
      <c r="ACU14" s="39"/>
      <c r="ACV14" s="39"/>
      <c r="ACW14" s="39"/>
      <c r="ACX14" s="39"/>
      <c r="ACY14" s="39"/>
      <c r="ACZ14" s="39"/>
      <c r="ADA14" s="39"/>
      <c r="ADB14" s="39"/>
      <c r="ADC14" s="39"/>
      <c r="ADD14" s="39"/>
      <c r="ADE14" s="39"/>
      <c r="ADF14" s="39"/>
      <c r="ADG14" s="39"/>
      <c r="ADH14" s="39"/>
      <c r="ADI14" s="39"/>
      <c r="ADJ14" s="39"/>
      <c r="ADK14" s="39"/>
      <c r="ADL14" s="39"/>
      <c r="ADM14" s="39"/>
      <c r="ADN14" s="39"/>
      <c r="ADO14" s="39"/>
      <c r="ADP14" s="39"/>
      <c r="ADQ14" s="39"/>
      <c r="ADR14" s="39"/>
      <c r="ADS14" s="39"/>
      <c r="ADT14" s="39"/>
      <c r="ADU14" s="39"/>
      <c r="ADV14" s="39"/>
      <c r="ADW14" s="39"/>
      <c r="ADX14" s="39"/>
      <c r="ADY14" s="39"/>
      <c r="ADZ14" s="39"/>
      <c r="AEA14" s="39"/>
      <c r="AEB14" s="39"/>
      <c r="AEC14" s="39"/>
      <c r="AED14" s="39"/>
      <c r="AEE14" s="39"/>
      <c r="AEF14" s="39"/>
      <c r="AEG14" s="39"/>
      <c r="AEH14" s="39"/>
      <c r="AEI14" s="39"/>
      <c r="AEJ14" s="39"/>
      <c r="AEK14" s="39"/>
      <c r="AEL14" s="39"/>
      <c r="AEM14" s="39"/>
      <c r="AEN14" s="39"/>
      <c r="AEO14" s="39"/>
      <c r="AEP14" s="39"/>
      <c r="AEQ14" s="39"/>
      <c r="AER14" s="39"/>
      <c r="AES14" s="39"/>
      <c r="AET14" s="39"/>
      <c r="AEU14" s="39"/>
      <c r="AEV14" s="39"/>
      <c r="AEW14" s="39"/>
      <c r="AEX14" s="39"/>
      <c r="AEY14" s="39"/>
      <c r="AEZ14" s="39"/>
      <c r="AFA14" s="39"/>
      <c r="AFB14" s="39"/>
      <c r="AFC14" s="39"/>
      <c r="AFD14" s="39"/>
      <c r="AFE14" s="39"/>
      <c r="AFF14" s="39"/>
      <c r="AFG14" s="39"/>
      <c r="AFH14" s="39"/>
      <c r="AFI14" s="39"/>
      <c r="AFJ14" s="39"/>
      <c r="AFK14" s="39"/>
      <c r="AFL14" s="39"/>
      <c r="AFM14" s="39"/>
      <c r="AFN14" s="39"/>
      <c r="AFO14" s="39"/>
      <c r="AFP14" s="39"/>
      <c r="AFQ14" s="39"/>
      <c r="AFR14" s="39"/>
      <c r="AFS14" s="39"/>
      <c r="AFT14" s="39"/>
      <c r="AFU14" s="39"/>
      <c r="AFV14" s="39"/>
      <c r="AFW14" s="39"/>
      <c r="AFX14" s="39"/>
      <c r="AFY14" s="39"/>
      <c r="AFZ14" s="39"/>
      <c r="AGA14" s="39"/>
      <c r="AGB14" s="39"/>
      <c r="AGC14" s="39"/>
      <c r="AGD14" s="39"/>
      <c r="AGE14" s="39"/>
      <c r="AGF14" s="39"/>
      <c r="AGG14" s="39"/>
      <c r="AGH14" s="39"/>
      <c r="AGI14" s="39"/>
      <c r="AGJ14" s="39"/>
      <c r="AGK14" s="39"/>
      <c r="AGL14" s="39"/>
      <c r="AGM14" s="39"/>
      <c r="AGN14" s="39"/>
      <c r="AGO14" s="39"/>
      <c r="AGP14" s="39"/>
      <c r="AGQ14" s="39"/>
      <c r="AGR14" s="39"/>
      <c r="AGS14" s="39"/>
      <c r="AGT14" s="39"/>
      <c r="AGU14" s="39"/>
      <c r="AGV14" s="39"/>
      <c r="AGW14" s="39"/>
      <c r="AGX14" s="39"/>
      <c r="AGY14" s="39"/>
      <c r="AGZ14" s="39"/>
      <c r="AHA14" s="39"/>
      <c r="AHB14" s="39"/>
      <c r="AHC14" s="39"/>
      <c r="AHD14" s="39"/>
      <c r="AHE14" s="39"/>
      <c r="AHF14" s="39"/>
      <c r="AHG14" s="39"/>
      <c r="AHH14" s="39"/>
      <c r="AHI14" s="39"/>
      <c r="AHJ14" s="39"/>
      <c r="AHK14" s="39"/>
      <c r="AHL14" s="39"/>
      <c r="AHM14" s="39"/>
      <c r="AHN14" s="39"/>
      <c r="AHO14" s="39"/>
      <c r="AHP14" s="39"/>
      <c r="AHQ14" s="39"/>
      <c r="AHR14" s="39"/>
      <c r="AHS14" s="39"/>
      <c r="AHT14" s="39"/>
      <c r="AHU14" s="39"/>
      <c r="AHV14" s="39"/>
      <c r="AHW14" s="39"/>
      <c r="AHX14" s="39"/>
      <c r="AHY14" s="39"/>
      <c r="AHZ14" s="39"/>
      <c r="AIA14" s="39"/>
      <c r="AIB14" s="39"/>
      <c r="AIC14" s="39"/>
      <c r="AID14" s="39"/>
      <c r="AIE14" s="39"/>
      <c r="AIF14" s="39"/>
      <c r="AIG14" s="39"/>
      <c r="AIH14" s="39"/>
      <c r="AII14" s="39"/>
      <c r="AIJ14" s="39"/>
      <c r="AIK14" s="39"/>
      <c r="AIL14" s="39"/>
      <c r="AIM14" s="39"/>
      <c r="AIN14" s="39"/>
      <c r="AIO14" s="39"/>
      <c r="AIP14" s="39"/>
      <c r="AIQ14" s="39"/>
      <c r="AIR14" s="39"/>
      <c r="AIS14" s="39"/>
      <c r="AIT14" s="39"/>
      <c r="AIU14" s="39"/>
      <c r="AIV14" s="39"/>
      <c r="AIW14" s="39"/>
      <c r="AIX14" s="39"/>
      <c r="AIY14" s="39"/>
      <c r="AIZ14" s="39"/>
      <c r="AJA14" s="39"/>
      <c r="AJB14" s="39"/>
      <c r="AJC14" s="39"/>
      <c r="AJD14" s="39"/>
      <c r="AJE14" s="39"/>
      <c r="AJF14" s="39"/>
      <c r="AJG14" s="39"/>
      <c r="AJH14" s="39"/>
      <c r="AJI14" s="39"/>
      <c r="AJJ14" s="39"/>
      <c r="AJK14" s="39"/>
      <c r="AJL14" s="39"/>
      <c r="AJM14" s="39"/>
      <c r="AJN14" s="39"/>
      <c r="AJO14" s="39"/>
      <c r="AJP14" s="39"/>
      <c r="AJQ14" s="39"/>
      <c r="AJR14" s="39"/>
      <c r="AJS14" s="39"/>
      <c r="AJT14" s="39"/>
      <c r="AJU14" s="39"/>
      <c r="AJV14" s="39"/>
      <c r="AJW14" s="39"/>
      <c r="AJX14" s="39"/>
      <c r="AJY14" s="39"/>
      <c r="AJZ14" s="39"/>
      <c r="AKA14" s="39"/>
      <c r="AKB14" s="39"/>
      <c r="AKC14" s="39"/>
      <c r="AKD14" s="39"/>
      <c r="AKE14" s="39"/>
      <c r="AKF14" s="39"/>
      <c r="AKG14" s="39"/>
      <c r="AKH14" s="39"/>
      <c r="AKI14" s="39"/>
      <c r="AKJ14" s="39"/>
      <c r="AKK14" s="39"/>
      <c r="AKL14" s="39"/>
      <c r="AKM14" s="39"/>
      <c r="AKN14" s="39"/>
      <c r="AKO14" s="39"/>
      <c r="AKP14" s="39"/>
      <c r="AKQ14" s="39"/>
      <c r="AKR14" s="39"/>
      <c r="AKS14" s="39"/>
      <c r="AKT14" s="39"/>
      <c r="AKU14" s="39"/>
      <c r="AKV14" s="39"/>
      <c r="AKW14" s="39"/>
      <c r="AKX14" s="39"/>
      <c r="AKY14" s="39"/>
      <c r="AKZ14" s="39"/>
      <c r="ALA14" s="39"/>
      <c r="ALB14" s="39"/>
      <c r="ALC14" s="39"/>
      <c r="ALD14" s="39"/>
      <c r="ALE14" s="39"/>
      <c r="ALF14" s="39"/>
      <c r="ALG14" s="39"/>
      <c r="ALH14" s="39"/>
      <c r="ALI14" s="39"/>
      <c r="ALJ14" s="39"/>
      <c r="ALK14" s="39"/>
      <c r="ALL14" s="39"/>
      <c r="ALM14" s="39"/>
      <c r="ALN14" s="39"/>
      <c r="ALO14" s="39"/>
      <c r="ALP14" s="39"/>
      <c r="ALQ14" s="39"/>
      <c r="ALR14" s="39"/>
      <c r="ALS14" s="39"/>
      <c r="ALT14" s="39"/>
      <c r="ALU14" s="39"/>
      <c r="ALV14" s="39"/>
      <c r="ALW14" s="39"/>
      <c r="ALX14" s="39"/>
      <c r="ALY14" s="39"/>
      <c r="ALZ14" s="39"/>
      <c r="AMA14" s="39"/>
      <c r="AMB14" s="39"/>
      <c r="AMC14" s="39"/>
      <c r="AMD14" s="39"/>
      <c r="AME14" s="39"/>
      <c r="AMF14" s="39"/>
      <c r="AMG14" s="39"/>
      <c r="AMH14" s="39"/>
      <c r="AMI14" s="39"/>
      <c r="AMJ14" s="39"/>
      <c r="AMK14" s="39"/>
      <c r="AML14" s="39"/>
      <c r="AMM14" s="39"/>
      <c r="AMN14" s="39"/>
      <c r="AMO14" s="39"/>
      <c r="AMP14" s="39"/>
      <c r="AMQ14" s="39"/>
      <c r="AMR14" s="39"/>
      <c r="AMS14" s="39"/>
      <c r="AMT14" s="39"/>
      <c r="AMU14" s="39"/>
      <c r="AMV14" s="39"/>
      <c r="AMW14" s="39"/>
      <c r="AMX14" s="39"/>
      <c r="AMY14" s="39"/>
      <c r="AMZ14" s="39"/>
      <c r="ANA14" s="39"/>
      <c r="ANB14" s="39"/>
      <c r="ANC14" s="39"/>
      <c r="AND14" s="39"/>
      <c r="ANE14" s="39"/>
      <c r="ANF14" s="39"/>
      <c r="ANG14" s="39"/>
      <c r="ANH14" s="39"/>
      <c r="ANI14" s="39"/>
      <c r="ANJ14" s="39"/>
      <c r="ANK14" s="39"/>
      <c r="ANL14" s="39"/>
      <c r="ANM14" s="39"/>
      <c r="ANN14" s="39"/>
      <c r="ANO14" s="39"/>
      <c r="ANP14" s="39"/>
      <c r="ANQ14" s="39"/>
      <c r="ANR14" s="39"/>
      <c r="ANS14" s="39"/>
      <c r="ANT14" s="39"/>
      <c r="ANU14" s="39"/>
      <c r="ANV14" s="39"/>
      <c r="ANW14" s="39"/>
      <c r="ANX14" s="39"/>
      <c r="ANY14" s="39"/>
      <c r="ANZ14" s="39"/>
      <c r="AOA14" s="39"/>
      <c r="AOB14" s="39"/>
      <c r="AOC14" s="39"/>
      <c r="AOD14" s="39"/>
      <c r="AOE14" s="39"/>
      <c r="AOF14" s="39"/>
      <c r="AOG14" s="39"/>
      <c r="AOH14" s="39"/>
      <c r="AOI14" s="39"/>
      <c r="AOJ14" s="39"/>
      <c r="AOK14" s="39"/>
      <c r="AOL14" s="39"/>
      <c r="AOM14" s="39"/>
      <c r="AON14" s="39"/>
      <c r="AOO14" s="39"/>
      <c r="AOP14" s="39"/>
      <c r="AOQ14" s="39"/>
      <c r="AOR14" s="39"/>
      <c r="AOS14" s="39"/>
      <c r="AOT14" s="39"/>
      <c r="AOU14" s="39"/>
      <c r="AOV14" s="39"/>
      <c r="AOW14" s="39"/>
      <c r="AOX14" s="39"/>
      <c r="AOY14" s="39"/>
      <c r="AOZ14" s="39"/>
      <c r="APA14" s="39"/>
      <c r="APB14" s="39"/>
      <c r="APC14" s="39"/>
      <c r="APD14" s="39"/>
      <c r="APE14" s="39"/>
      <c r="APF14" s="39"/>
      <c r="APG14" s="39"/>
      <c r="APH14" s="39"/>
      <c r="API14" s="39"/>
      <c r="APJ14" s="39"/>
      <c r="APK14" s="39"/>
      <c r="APL14" s="39"/>
      <c r="APM14" s="39"/>
      <c r="APN14" s="39"/>
      <c r="APO14" s="39"/>
      <c r="APP14" s="39"/>
      <c r="APQ14" s="39"/>
      <c r="APR14" s="39"/>
      <c r="APS14" s="39"/>
      <c r="APT14" s="39"/>
      <c r="APU14" s="39"/>
      <c r="APV14" s="39"/>
      <c r="APW14" s="39"/>
      <c r="APX14" s="39"/>
      <c r="APY14" s="39"/>
      <c r="APZ14" s="39"/>
      <c r="AQA14" s="39"/>
      <c r="AQB14" s="39"/>
      <c r="AQC14" s="39"/>
      <c r="AQD14" s="39"/>
      <c r="AQE14" s="39"/>
      <c r="AQF14" s="39"/>
      <c r="AQG14" s="39"/>
      <c r="AQH14" s="39"/>
      <c r="AQI14" s="39"/>
      <c r="AQJ14" s="39"/>
      <c r="AQK14" s="39"/>
      <c r="AQL14" s="39"/>
      <c r="AQM14" s="39"/>
      <c r="AQN14" s="39"/>
      <c r="AQO14" s="39"/>
      <c r="AQP14" s="39"/>
      <c r="AQQ14" s="39"/>
      <c r="AQR14" s="39"/>
      <c r="AQS14" s="39"/>
      <c r="AQT14" s="39"/>
      <c r="AQU14" s="39"/>
      <c r="AQV14" s="39"/>
      <c r="AQW14" s="39"/>
      <c r="AQX14" s="39"/>
      <c r="AQY14" s="39"/>
      <c r="AQZ14" s="39"/>
      <c r="ARA14" s="39"/>
      <c r="ARB14" s="39"/>
      <c r="ARC14" s="39"/>
      <c r="ARD14" s="39"/>
      <c r="ARE14" s="39"/>
      <c r="ARF14" s="39"/>
      <c r="ARG14" s="39"/>
      <c r="ARH14" s="39"/>
      <c r="ARI14" s="39"/>
      <c r="ARJ14" s="39"/>
      <c r="ARK14" s="39"/>
      <c r="ARL14" s="39"/>
      <c r="ARM14" s="39"/>
      <c r="ARN14" s="39"/>
      <c r="ARO14" s="39"/>
      <c r="ARP14" s="39"/>
      <c r="ARQ14" s="39"/>
      <c r="ARR14" s="39"/>
      <c r="ARS14" s="39"/>
      <c r="ART14" s="39"/>
      <c r="ARU14" s="39"/>
      <c r="ARV14" s="39"/>
      <c r="ARW14" s="39"/>
      <c r="ARX14" s="39"/>
      <c r="ARY14" s="39"/>
      <c r="ARZ14" s="39"/>
      <c r="ASA14" s="39"/>
      <c r="ASB14" s="39"/>
      <c r="ASC14" s="39"/>
      <c r="ASD14" s="39"/>
      <c r="ASE14" s="39"/>
      <c r="ASF14" s="39"/>
      <c r="ASG14" s="39"/>
      <c r="ASH14" s="39"/>
      <c r="ASI14" s="39"/>
      <c r="ASJ14" s="39"/>
      <c r="ASK14" s="39"/>
      <c r="ASL14" s="39"/>
      <c r="ASM14" s="39"/>
      <c r="ASN14" s="39"/>
      <c r="ASO14" s="39"/>
      <c r="ASP14" s="39"/>
      <c r="ASQ14" s="39"/>
      <c r="ASR14" s="39"/>
      <c r="ASS14" s="39"/>
      <c r="AST14" s="39"/>
      <c r="ASU14" s="39"/>
      <c r="ASV14" s="39"/>
      <c r="ASW14" s="39"/>
      <c r="ASX14" s="39"/>
      <c r="ASY14" s="39"/>
      <c r="ASZ14" s="39"/>
      <c r="ATA14" s="39"/>
      <c r="ATB14" s="39"/>
      <c r="ATC14" s="39"/>
      <c r="ATD14" s="39"/>
      <c r="ATE14" s="39"/>
      <c r="ATF14" s="39"/>
      <c r="ATG14" s="39"/>
      <c r="ATH14" s="39"/>
      <c r="ATI14" s="39"/>
      <c r="ATJ14" s="39"/>
      <c r="ATK14" s="39"/>
      <c r="ATL14" s="39"/>
      <c r="ATM14" s="39"/>
      <c r="ATN14" s="39"/>
      <c r="ATO14" s="39"/>
      <c r="ATP14" s="39"/>
      <c r="ATQ14" s="39"/>
      <c r="ATR14" s="39"/>
      <c r="ATS14" s="39"/>
      <c r="ATT14" s="39"/>
      <c r="ATU14" s="39"/>
      <c r="ATV14" s="39"/>
      <c r="ATW14" s="39"/>
      <c r="ATX14" s="39"/>
      <c r="ATY14" s="39"/>
      <c r="ATZ14" s="39"/>
      <c r="AUA14" s="39"/>
      <c r="AUB14" s="39"/>
      <c r="AUC14" s="39"/>
      <c r="AUD14" s="39"/>
      <c r="AUE14" s="39"/>
      <c r="AUF14" s="39"/>
      <c r="AUG14" s="39"/>
      <c r="AUH14" s="39"/>
      <c r="AUI14" s="39"/>
      <c r="AUJ14" s="39"/>
      <c r="AUK14" s="39"/>
      <c r="AUL14" s="39"/>
      <c r="AUM14" s="39"/>
      <c r="AUN14" s="39"/>
      <c r="AUO14" s="39"/>
      <c r="AUP14" s="39"/>
      <c r="AUQ14" s="39"/>
      <c r="AUR14" s="39"/>
      <c r="AUS14" s="39"/>
      <c r="AUT14" s="39"/>
      <c r="AUU14" s="39"/>
      <c r="AUV14" s="39"/>
      <c r="AUW14" s="39"/>
      <c r="AUX14" s="39"/>
      <c r="AUY14" s="39"/>
      <c r="AUZ14" s="39"/>
      <c r="AVA14" s="39"/>
      <c r="AVB14" s="39"/>
      <c r="AVC14" s="39"/>
      <c r="AVD14" s="39"/>
      <c r="AVE14" s="39"/>
      <c r="AVF14" s="39"/>
      <c r="AVG14" s="39"/>
      <c r="AVH14" s="39"/>
      <c r="AVI14" s="39"/>
      <c r="AVJ14" s="39"/>
      <c r="AVK14" s="39"/>
      <c r="AVL14" s="39"/>
      <c r="AVM14" s="39"/>
      <c r="AVN14" s="39"/>
      <c r="AVO14" s="39"/>
      <c r="AVP14" s="39"/>
    </row>
    <row r="15" spans="1:1264" s="17" customFormat="1" ht="162" x14ac:dyDescent="0.3">
      <c r="A15" s="16">
        <v>4</v>
      </c>
      <c r="B15" s="23">
        <v>45357</v>
      </c>
      <c r="C15" s="29" t="s">
        <v>17</v>
      </c>
      <c r="D15" s="21" t="s">
        <v>19</v>
      </c>
      <c r="E15" s="21" t="s">
        <v>119</v>
      </c>
      <c r="F15" s="33"/>
      <c r="G15" s="34">
        <v>46650</v>
      </c>
      <c r="H15" s="19">
        <f t="shared" si="0"/>
        <v>396795.95999999996</v>
      </c>
    </row>
    <row r="16" spans="1:1264" s="17" customFormat="1" ht="182.25" x14ac:dyDescent="0.3">
      <c r="A16" s="16">
        <v>5</v>
      </c>
      <c r="B16" s="23">
        <v>45357</v>
      </c>
      <c r="C16" s="29" t="s">
        <v>17</v>
      </c>
      <c r="D16" s="21" t="s">
        <v>19</v>
      </c>
      <c r="E16" s="21" t="s">
        <v>120</v>
      </c>
      <c r="F16" s="33"/>
      <c r="G16" s="25">
        <v>49800</v>
      </c>
      <c r="H16" s="19">
        <f t="shared" si="0"/>
        <v>346995.95999999996</v>
      </c>
    </row>
    <row r="17" spans="1:1264" s="17" customFormat="1" ht="202.5" x14ac:dyDescent="0.3">
      <c r="A17" s="16">
        <v>6</v>
      </c>
      <c r="B17" s="23">
        <v>45357</v>
      </c>
      <c r="C17" s="29" t="s">
        <v>17</v>
      </c>
      <c r="D17" s="21" t="s">
        <v>100</v>
      </c>
      <c r="E17" s="21" t="s">
        <v>121</v>
      </c>
      <c r="F17" s="33"/>
      <c r="G17" s="25">
        <v>10050</v>
      </c>
      <c r="H17" s="19">
        <f t="shared" si="0"/>
        <v>336945.95999999996</v>
      </c>
    </row>
    <row r="18" spans="1:1264" s="17" customFormat="1" ht="202.5" x14ac:dyDescent="0.3">
      <c r="A18" s="16">
        <v>7</v>
      </c>
      <c r="B18" s="23">
        <v>45357</v>
      </c>
      <c r="C18" s="29" t="s">
        <v>17</v>
      </c>
      <c r="D18" s="21" t="s">
        <v>100</v>
      </c>
      <c r="E18" s="21" t="s">
        <v>122</v>
      </c>
      <c r="F18" s="33"/>
      <c r="G18" s="25">
        <v>12500</v>
      </c>
      <c r="H18" s="19">
        <f t="shared" si="0"/>
        <v>324445.95999999996</v>
      </c>
    </row>
    <row r="19" spans="1:1264" s="17" customFormat="1" ht="121.5" x14ac:dyDescent="0.3">
      <c r="A19" s="16">
        <v>8</v>
      </c>
      <c r="B19" s="23">
        <v>45358</v>
      </c>
      <c r="C19" s="20" t="s">
        <v>27</v>
      </c>
      <c r="D19" s="21" t="s">
        <v>28</v>
      </c>
      <c r="E19" s="21" t="s">
        <v>29</v>
      </c>
      <c r="F19" s="25"/>
      <c r="G19" s="19">
        <v>200000</v>
      </c>
      <c r="H19" s="19">
        <f t="shared" si="0"/>
        <v>124445.95999999996</v>
      </c>
    </row>
    <row r="20" spans="1:1264" s="1" customFormat="1" ht="101.25" x14ac:dyDescent="0.3">
      <c r="A20" s="16">
        <v>9</v>
      </c>
      <c r="B20" s="23">
        <v>45358</v>
      </c>
      <c r="C20" s="20" t="s">
        <v>13</v>
      </c>
      <c r="D20" s="21" t="s">
        <v>26</v>
      </c>
      <c r="E20" s="18" t="s">
        <v>109</v>
      </c>
      <c r="F20" s="44">
        <v>3619805.88</v>
      </c>
      <c r="G20" s="46"/>
      <c r="H20" s="19">
        <f t="shared" si="0"/>
        <v>3744251.84</v>
      </c>
    </row>
    <row r="21" spans="1:1264" s="40" customFormat="1" ht="264" x14ac:dyDescent="0.35">
      <c r="A21" s="16">
        <v>10</v>
      </c>
      <c r="B21" s="23">
        <v>45359</v>
      </c>
      <c r="C21" s="29" t="s">
        <v>17</v>
      </c>
      <c r="D21" s="21" t="s">
        <v>18</v>
      </c>
      <c r="E21" s="21" t="s">
        <v>123</v>
      </c>
      <c r="F21" s="20"/>
      <c r="G21" s="25">
        <v>49050</v>
      </c>
      <c r="H21" s="19">
        <f t="shared" si="0"/>
        <v>3695201.84</v>
      </c>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c r="IW21" s="39"/>
      <c r="IX21" s="39"/>
      <c r="IY21" s="39"/>
      <c r="IZ21" s="39"/>
      <c r="JA21" s="39"/>
      <c r="JB21" s="39"/>
      <c r="JC21" s="39"/>
      <c r="JD21" s="39"/>
      <c r="JE21" s="39"/>
      <c r="JF21" s="39"/>
      <c r="JG21" s="39"/>
      <c r="JH21" s="39"/>
      <c r="JI21" s="39"/>
      <c r="JJ21" s="39"/>
      <c r="JK21" s="39"/>
      <c r="JL21" s="39"/>
      <c r="JM21" s="39"/>
      <c r="JN21" s="39"/>
      <c r="JO21" s="39"/>
      <c r="JP21" s="39"/>
      <c r="JQ21" s="39"/>
      <c r="JR21" s="39"/>
      <c r="JS21" s="39"/>
      <c r="JT21" s="39"/>
      <c r="JU21" s="39"/>
      <c r="JV21" s="39"/>
      <c r="JW21" s="39"/>
      <c r="JX21" s="39"/>
      <c r="JY21" s="39"/>
      <c r="JZ21" s="39"/>
      <c r="KA21" s="39"/>
      <c r="KB21" s="39"/>
      <c r="KC21" s="39"/>
      <c r="KD21" s="39"/>
      <c r="KE21" s="39"/>
      <c r="KF21" s="39"/>
      <c r="KG21" s="39"/>
      <c r="KH21" s="39"/>
      <c r="KI21" s="39"/>
      <c r="KJ21" s="39"/>
      <c r="KK21" s="39"/>
      <c r="KL21" s="39"/>
      <c r="KM21" s="39"/>
      <c r="KN21" s="39"/>
      <c r="KO21" s="39"/>
      <c r="KP21" s="39"/>
      <c r="KQ21" s="39"/>
      <c r="KR21" s="39"/>
      <c r="KS21" s="39"/>
      <c r="KT21" s="39"/>
      <c r="KU21" s="39"/>
      <c r="KV21" s="39"/>
      <c r="KW21" s="39"/>
      <c r="KX21" s="39"/>
      <c r="KY21" s="39"/>
      <c r="KZ21" s="39"/>
      <c r="LA21" s="39"/>
      <c r="LB21" s="39"/>
      <c r="LC21" s="39"/>
      <c r="LD21" s="39"/>
      <c r="LE21" s="39"/>
      <c r="LF21" s="39"/>
      <c r="LG21" s="39"/>
      <c r="LH21" s="39"/>
      <c r="LI21" s="39"/>
      <c r="LJ21" s="39"/>
      <c r="LK21" s="39"/>
      <c r="LL21" s="39"/>
      <c r="LM21" s="39"/>
      <c r="LN21" s="39"/>
      <c r="LO21" s="39"/>
      <c r="LP21" s="39"/>
      <c r="LQ21" s="39"/>
      <c r="LR21" s="39"/>
      <c r="LS21" s="39"/>
      <c r="LT21" s="39"/>
      <c r="LU21" s="39"/>
      <c r="LV21" s="39"/>
      <c r="LW21" s="39"/>
      <c r="LX21" s="39"/>
      <c r="LY21" s="39"/>
      <c r="LZ21" s="39"/>
      <c r="MA21" s="39"/>
      <c r="MB21" s="39"/>
      <c r="MC21" s="39"/>
      <c r="MD21" s="39"/>
      <c r="ME21" s="39"/>
      <c r="MF21" s="39"/>
      <c r="MG21" s="39"/>
      <c r="MH21" s="39"/>
      <c r="MI21" s="39"/>
      <c r="MJ21" s="39"/>
      <c r="MK21" s="39"/>
      <c r="ML21" s="39"/>
      <c r="MM21" s="39"/>
      <c r="MN21" s="39"/>
      <c r="MO21" s="39"/>
      <c r="MP21" s="39"/>
      <c r="MQ21" s="39"/>
      <c r="MR21" s="39"/>
      <c r="MS21" s="39"/>
      <c r="MT21" s="39"/>
      <c r="MU21" s="39"/>
      <c r="MV21" s="39"/>
      <c r="MW21" s="39"/>
      <c r="MX21" s="39"/>
      <c r="MY21" s="39"/>
      <c r="MZ21" s="39"/>
      <c r="NA21" s="39"/>
      <c r="NB21" s="39"/>
      <c r="NC21" s="39"/>
      <c r="ND21" s="39"/>
      <c r="NE21" s="39"/>
      <c r="NF21" s="39"/>
      <c r="NG21" s="39"/>
      <c r="NH21" s="39"/>
      <c r="NI21" s="39"/>
      <c r="NJ21" s="39"/>
      <c r="NK21" s="39"/>
      <c r="NL21" s="39"/>
      <c r="NM21" s="39"/>
      <c r="NN21" s="39"/>
      <c r="NO21" s="39"/>
      <c r="NP21" s="39"/>
      <c r="NQ21" s="39"/>
      <c r="NR21" s="39"/>
      <c r="NS21" s="39"/>
      <c r="NT21" s="39"/>
      <c r="NU21" s="39"/>
      <c r="NV21" s="39"/>
      <c r="NW21" s="39"/>
      <c r="NX21" s="39"/>
      <c r="NY21" s="39"/>
      <c r="NZ21" s="39"/>
      <c r="OA21" s="39"/>
      <c r="OB21" s="39"/>
      <c r="OC21" s="39"/>
      <c r="OD21" s="39"/>
      <c r="OE21" s="39"/>
      <c r="OF21" s="39"/>
      <c r="OG21" s="39"/>
      <c r="OH21" s="39"/>
      <c r="OI21" s="39"/>
      <c r="OJ21" s="39"/>
      <c r="OK21" s="39"/>
      <c r="OL21" s="39"/>
      <c r="OM21" s="39"/>
      <c r="ON21" s="39"/>
      <c r="OO21" s="39"/>
      <c r="OP21" s="39"/>
      <c r="OQ21" s="39"/>
      <c r="OR21" s="39"/>
      <c r="OS21" s="39"/>
      <c r="OT21" s="39"/>
      <c r="OU21" s="39"/>
      <c r="OV21" s="39"/>
      <c r="OW21" s="39"/>
      <c r="OX21" s="39"/>
      <c r="OY21" s="39"/>
      <c r="OZ21" s="39"/>
      <c r="PA21" s="39"/>
      <c r="PB21" s="39"/>
      <c r="PC21" s="39"/>
      <c r="PD21" s="39"/>
      <c r="PE21" s="39"/>
      <c r="PF21" s="39"/>
      <c r="PG21" s="39"/>
      <c r="PH21" s="39"/>
      <c r="PI21" s="39"/>
      <c r="PJ21" s="39"/>
      <c r="PK21" s="39"/>
      <c r="PL21" s="39"/>
      <c r="PM21" s="39"/>
      <c r="PN21" s="39"/>
      <c r="PO21" s="39"/>
      <c r="PP21" s="39"/>
      <c r="PQ21" s="39"/>
      <c r="PR21" s="39"/>
      <c r="PS21" s="39"/>
      <c r="PT21" s="39"/>
      <c r="PU21" s="39"/>
      <c r="PV21" s="39"/>
      <c r="PW21" s="39"/>
      <c r="PX21" s="39"/>
      <c r="PY21" s="39"/>
      <c r="PZ21" s="39"/>
      <c r="QA21" s="39"/>
      <c r="QB21" s="39"/>
      <c r="QC21" s="39"/>
      <c r="QD21" s="39"/>
      <c r="QE21" s="39"/>
      <c r="QF21" s="39"/>
      <c r="QG21" s="39"/>
      <c r="QH21" s="39"/>
      <c r="QI21" s="39"/>
      <c r="QJ21" s="39"/>
      <c r="QK21" s="39"/>
      <c r="QL21" s="39"/>
      <c r="QM21" s="39"/>
      <c r="QN21" s="39"/>
      <c r="QO21" s="39"/>
      <c r="QP21" s="39"/>
      <c r="QQ21" s="39"/>
      <c r="QR21" s="39"/>
      <c r="QS21" s="39"/>
      <c r="QT21" s="39"/>
      <c r="QU21" s="39"/>
      <c r="QV21" s="39"/>
      <c r="QW21" s="39"/>
      <c r="QX21" s="39"/>
      <c r="QY21" s="39"/>
      <c r="QZ21" s="39"/>
      <c r="RA21" s="39"/>
      <c r="RB21" s="39"/>
      <c r="RC21" s="39"/>
      <c r="RD21" s="39"/>
      <c r="RE21" s="39"/>
      <c r="RF21" s="39"/>
      <c r="RG21" s="39"/>
      <c r="RH21" s="39"/>
      <c r="RI21" s="39"/>
      <c r="RJ21" s="39"/>
      <c r="RK21" s="39"/>
      <c r="RL21" s="39"/>
      <c r="RM21" s="39"/>
      <c r="RN21" s="39"/>
      <c r="RO21" s="39"/>
      <c r="RP21" s="39"/>
      <c r="RQ21" s="39"/>
      <c r="RR21" s="39"/>
      <c r="RS21" s="39"/>
      <c r="RT21" s="39"/>
      <c r="RU21" s="39"/>
      <c r="RV21" s="39"/>
      <c r="RW21" s="39"/>
      <c r="RX21" s="39"/>
      <c r="RY21" s="39"/>
      <c r="RZ21" s="39"/>
      <c r="SA21" s="39"/>
      <c r="SB21" s="39"/>
      <c r="SC21" s="39"/>
      <c r="SD21" s="39"/>
      <c r="SE21" s="39"/>
      <c r="SF21" s="39"/>
      <c r="SG21" s="39"/>
      <c r="SH21" s="39"/>
      <c r="SI21" s="39"/>
      <c r="SJ21" s="39"/>
      <c r="SK21" s="39"/>
      <c r="SL21" s="39"/>
      <c r="SM21" s="39"/>
      <c r="SN21" s="39"/>
      <c r="SO21" s="39"/>
      <c r="SP21" s="39"/>
      <c r="SQ21" s="39"/>
      <c r="SR21" s="39"/>
      <c r="SS21" s="39"/>
      <c r="ST21" s="39"/>
      <c r="SU21" s="39"/>
      <c r="SV21" s="39"/>
      <c r="SW21" s="39"/>
      <c r="SX21" s="39"/>
      <c r="SY21" s="39"/>
      <c r="SZ21" s="39"/>
      <c r="TA21" s="39"/>
      <c r="TB21" s="39"/>
      <c r="TC21" s="39"/>
      <c r="TD21" s="39"/>
      <c r="TE21" s="39"/>
      <c r="TF21" s="39"/>
      <c r="TG21" s="39"/>
      <c r="TH21" s="39"/>
      <c r="TI21" s="39"/>
      <c r="TJ21" s="39"/>
      <c r="TK21" s="39"/>
      <c r="TL21" s="39"/>
      <c r="TM21" s="39"/>
      <c r="TN21" s="39"/>
      <c r="TO21" s="39"/>
      <c r="TP21" s="39"/>
      <c r="TQ21" s="39"/>
      <c r="TR21" s="39"/>
      <c r="TS21" s="39"/>
      <c r="TT21" s="39"/>
      <c r="TU21" s="39"/>
      <c r="TV21" s="39"/>
      <c r="TW21" s="39"/>
      <c r="TX21" s="39"/>
      <c r="TY21" s="39"/>
      <c r="TZ21" s="39"/>
      <c r="UA21" s="39"/>
      <c r="UB21" s="39"/>
      <c r="UC21" s="39"/>
      <c r="UD21" s="39"/>
      <c r="UE21" s="39"/>
      <c r="UF21" s="39"/>
      <c r="UG21" s="39"/>
      <c r="UH21" s="39"/>
      <c r="UI21" s="39"/>
      <c r="UJ21" s="39"/>
      <c r="UK21" s="39"/>
      <c r="UL21" s="39"/>
      <c r="UM21" s="39"/>
      <c r="UN21" s="39"/>
      <c r="UO21" s="39"/>
      <c r="UP21" s="39"/>
      <c r="UQ21" s="39"/>
      <c r="UR21" s="39"/>
      <c r="US21" s="39"/>
      <c r="UT21" s="39"/>
      <c r="UU21" s="39"/>
      <c r="UV21" s="39"/>
      <c r="UW21" s="39"/>
      <c r="UX21" s="39"/>
      <c r="UY21" s="39"/>
      <c r="UZ21" s="39"/>
      <c r="VA21" s="39"/>
      <c r="VB21" s="39"/>
      <c r="VC21" s="39"/>
      <c r="VD21" s="39"/>
      <c r="VE21" s="39"/>
      <c r="VF21" s="39"/>
      <c r="VG21" s="39"/>
      <c r="VH21" s="39"/>
      <c r="VI21" s="39"/>
      <c r="VJ21" s="39"/>
      <c r="VK21" s="39"/>
      <c r="VL21" s="39"/>
      <c r="VM21" s="39"/>
      <c r="VN21" s="39"/>
      <c r="VO21" s="39"/>
      <c r="VP21" s="39"/>
      <c r="VQ21" s="39"/>
      <c r="VR21" s="39"/>
      <c r="VS21" s="39"/>
      <c r="VT21" s="39"/>
      <c r="VU21" s="39"/>
      <c r="VV21" s="39"/>
      <c r="VW21" s="39"/>
      <c r="VX21" s="39"/>
      <c r="VY21" s="39"/>
      <c r="VZ21" s="39"/>
      <c r="WA21" s="39"/>
      <c r="WB21" s="39"/>
      <c r="WC21" s="39"/>
      <c r="WD21" s="39"/>
      <c r="WE21" s="39"/>
      <c r="WF21" s="39"/>
      <c r="WG21" s="39"/>
      <c r="WH21" s="39"/>
      <c r="WI21" s="39"/>
      <c r="WJ21" s="39"/>
      <c r="WK21" s="39"/>
      <c r="WL21" s="39"/>
      <c r="WM21" s="39"/>
      <c r="WN21" s="39"/>
      <c r="WO21" s="39"/>
      <c r="WP21" s="39"/>
      <c r="WQ21" s="39"/>
      <c r="WR21" s="39"/>
      <c r="WS21" s="39"/>
      <c r="WT21" s="39"/>
      <c r="WU21" s="39"/>
      <c r="WV21" s="39"/>
      <c r="WW21" s="39"/>
      <c r="WX21" s="39"/>
      <c r="WY21" s="39"/>
      <c r="WZ21" s="39"/>
      <c r="XA21" s="39"/>
      <c r="XB21" s="39"/>
      <c r="XC21" s="39"/>
      <c r="XD21" s="39"/>
      <c r="XE21" s="39"/>
      <c r="XF21" s="39"/>
      <c r="XG21" s="39"/>
      <c r="XH21" s="39"/>
      <c r="XI21" s="39"/>
      <c r="XJ21" s="39"/>
      <c r="XK21" s="39"/>
      <c r="XL21" s="39"/>
      <c r="XM21" s="39"/>
      <c r="XN21" s="39"/>
      <c r="XO21" s="39"/>
      <c r="XP21" s="39"/>
      <c r="XQ21" s="39"/>
      <c r="XR21" s="39"/>
      <c r="XS21" s="39"/>
      <c r="XT21" s="39"/>
      <c r="XU21" s="39"/>
      <c r="XV21" s="39"/>
      <c r="XW21" s="39"/>
      <c r="XX21" s="39"/>
      <c r="XY21" s="39"/>
      <c r="XZ21" s="39"/>
      <c r="YA21" s="39"/>
      <c r="YB21" s="39"/>
      <c r="YC21" s="39"/>
      <c r="YD21" s="39"/>
      <c r="YE21" s="39"/>
      <c r="YF21" s="39"/>
      <c r="YG21" s="39"/>
      <c r="YH21" s="39"/>
      <c r="YI21" s="39"/>
      <c r="YJ21" s="39"/>
      <c r="YK21" s="39"/>
      <c r="YL21" s="39"/>
      <c r="YM21" s="39"/>
      <c r="YN21" s="39"/>
      <c r="YO21" s="39"/>
      <c r="YP21" s="39"/>
      <c r="YQ21" s="39"/>
      <c r="YR21" s="39"/>
      <c r="YS21" s="39"/>
      <c r="YT21" s="39"/>
      <c r="YU21" s="39"/>
      <c r="YV21" s="39"/>
      <c r="YW21" s="39"/>
      <c r="YX21" s="39"/>
      <c r="YY21" s="39"/>
      <c r="YZ21" s="39"/>
      <c r="ZA21" s="39"/>
      <c r="ZB21" s="39"/>
      <c r="ZC21" s="39"/>
      <c r="ZD21" s="39"/>
      <c r="ZE21" s="39"/>
      <c r="ZF21" s="39"/>
      <c r="ZG21" s="39"/>
      <c r="ZH21" s="39"/>
      <c r="ZI21" s="39"/>
      <c r="ZJ21" s="39"/>
      <c r="ZK21" s="39"/>
      <c r="ZL21" s="39"/>
      <c r="ZM21" s="39"/>
      <c r="ZN21" s="39"/>
      <c r="ZO21" s="39"/>
      <c r="ZP21" s="39"/>
      <c r="ZQ21" s="39"/>
      <c r="ZR21" s="39"/>
      <c r="ZS21" s="39"/>
      <c r="ZT21" s="39"/>
      <c r="ZU21" s="39"/>
      <c r="ZV21" s="39"/>
      <c r="ZW21" s="39"/>
      <c r="ZX21" s="39"/>
      <c r="ZY21" s="39"/>
      <c r="ZZ21" s="39"/>
      <c r="AAA21" s="39"/>
      <c r="AAB21" s="39"/>
      <c r="AAC21" s="39"/>
      <c r="AAD21" s="39"/>
      <c r="AAE21" s="39"/>
      <c r="AAF21" s="39"/>
      <c r="AAG21" s="39"/>
      <c r="AAH21" s="39"/>
      <c r="AAI21" s="39"/>
      <c r="AAJ21" s="39"/>
      <c r="AAK21" s="39"/>
      <c r="AAL21" s="39"/>
      <c r="AAM21" s="39"/>
      <c r="AAN21" s="39"/>
      <c r="AAO21" s="39"/>
      <c r="AAP21" s="39"/>
      <c r="AAQ21" s="39"/>
      <c r="AAR21" s="39"/>
      <c r="AAS21" s="39"/>
      <c r="AAT21" s="39"/>
      <c r="AAU21" s="39"/>
      <c r="AAV21" s="39"/>
      <c r="AAW21" s="39"/>
      <c r="AAX21" s="39"/>
      <c r="AAY21" s="39"/>
      <c r="AAZ21" s="39"/>
      <c r="ABA21" s="39"/>
      <c r="ABB21" s="39"/>
      <c r="ABC21" s="39"/>
      <c r="ABD21" s="39"/>
      <c r="ABE21" s="39"/>
      <c r="ABF21" s="39"/>
      <c r="ABG21" s="39"/>
      <c r="ABH21" s="39"/>
      <c r="ABI21" s="39"/>
      <c r="ABJ21" s="39"/>
      <c r="ABK21" s="39"/>
      <c r="ABL21" s="39"/>
      <c r="ABM21" s="39"/>
      <c r="ABN21" s="39"/>
      <c r="ABO21" s="39"/>
      <c r="ABP21" s="39"/>
      <c r="ABQ21" s="39"/>
      <c r="ABR21" s="39"/>
      <c r="ABS21" s="39"/>
      <c r="ABT21" s="39"/>
      <c r="ABU21" s="39"/>
      <c r="ABV21" s="39"/>
      <c r="ABW21" s="39"/>
      <c r="ABX21" s="39"/>
      <c r="ABY21" s="39"/>
      <c r="ABZ21" s="39"/>
      <c r="ACA21" s="39"/>
      <c r="ACB21" s="39"/>
      <c r="ACC21" s="39"/>
      <c r="ACD21" s="39"/>
      <c r="ACE21" s="39"/>
      <c r="ACF21" s="39"/>
      <c r="ACG21" s="39"/>
      <c r="ACH21" s="39"/>
      <c r="ACI21" s="39"/>
      <c r="ACJ21" s="39"/>
      <c r="ACK21" s="39"/>
      <c r="ACL21" s="39"/>
      <c r="ACM21" s="39"/>
      <c r="ACN21" s="39"/>
      <c r="ACO21" s="39"/>
      <c r="ACP21" s="39"/>
      <c r="ACQ21" s="39"/>
      <c r="ACR21" s="39"/>
      <c r="ACS21" s="39"/>
      <c r="ACT21" s="39"/>
      <c r="ACU21" s="39"/>
      <c r="ACV21" s="39"/>
      <c r="ACW21" s="39"/>
      <c r="ACX21" s="39"/>
      <c r="ACY21" s="39"/>
      <c r="ACZ21" s="39"/>
      <c r="ADA21" s="39"/>
      <c r="ADB21" s="39"/>
      <c r="ADC21" s="39"/>
      <c r="ADD21" s="39"/>
      <c r="ADE21" s="39"/>
      <c r="ADF21" s="39"/>
      <c r="ADG21" s="39"/>
      <c r="ADH21" s="39"/>
      <c r="ADI21" s="39"/>
      <c r="ADJ21" s="39"/>
      <c r="ADK21" s="39"/>
      <c r="ADL21" s="39"/>
      <c r="ADM21" s="39"/>
      <c r="ADN21" s="39"/>
      <c r="ADO21" s="39"/>
      <c r="ADP21" s="39"/>
      <c r="ADQ21" s="39"/>
      <c r="ADR21" s="39"/>
      <c r="ADS21" s="39"/>
      <c r="ADT21" s="39"/>
      <c r="ADU21" s="39"/>
      <c r="ADV21" s="39"/>
      <c r="ADW21" s="39"/>
      <c r="ADX21" s="39"/>
      <c r="ADY21" s="39"/>
      <c r="ADZ21" s="39"/>
      <c r="AEA21" s="39"/>
      <c r="AEB21" s="39"/>
      <c r="AEC21" s="39"/>
      <c r="AED21" s="39"/>
      <c r="AEE21" s="39"/>
      <c r="AEF21" s="39"/>
      <c r="AEG21" s="39"/>
      <c r="AEH21" s="39"/>
      <c r="AEI21" s="39"/>
      <c r="AEJ21" s="39"/>
      <c r="AEK21" s="39"/>
      <c r="AEL21" s="39"/>
      <c r="AEM21" s="39"/>
      <c r="AEN21" s="39"/>
      <c r="AEO21" s="39"/>
      <c r="AEP21" s="39"/>
      <c r="AEQ21" s="39"/>
      <c r="AER21" s="39"/>
      <c r="AES21" s="39"/>
      <c r="AET21" s="39"/>
      <c r="AEU21" s="39"/>
      <c r="AEV21" s="39"/>
      <c r="AEW21" s="39"/>
      <c r="AEX21" s="39"/>
      <c r="AEY21" s="39"/>
      <c r="AEZ21" s="39"/>
      <c r="AFA21" s="39"/>
      <c r="AFB21" s="39"/>
      <c r="AFC21" s="39"/>
      <c r="AFD21" s="39"/>
      <c r="AFE21" s="39"/>
      <c r="AFF21" s="39"/>
      <c r="AFG21" s="39"/>
      <c r="AFH21" s="39"/>
      <c r="AFI21" s="39"/>
      <c r="AFJ21" s="39"/>
      <c r="AFK21" s="39"/>
      <c r="AFL21" s="39"/>
      <c r="AFM21" s="39"/>
      <c r="AFN21" s="39"/>
      <c r="AFO21" s="39"/>
      <c r="AFP21" s="39"/>
      <c r="AFQ21" s="39"/>
      <c r="AFR21" s="39"/>
      <c r="AFS21" s="39"/>
      <c r="AFT21" s="39"/>
      <c r="AFU21" s="39"/>
      <c r="AFV21" s="39"/>
      <c r="AFW21" s="39"/>
      <c r="AFX21" s="39"/>
      <c r="AFY21" s="39"/>
      <c r="AFZ21" s="39"/>
      <c r="AGA21" s="39"/>
      <c r="AGB21" s="39"/>
      <c r="AGC21" s="39"/>
      <c r="AGD21" s="39"/>
      <c r="AGE21" s="39"/>
      <c r="AGF21" s="39"/>
      <c r="AGG21" s="39"/>
      <c r="AGH21" s="39"/>
      <c r="AGI21" s="39"/>
      <c r="AGJ21" s="39"/>
      <c r="AGK21" s="39"/>
      <c r="AGL21" s="39"/>
      <c r="AGM21" s="39"/>
      <c r="AGN21" s="39"/>
      <c r="AGO21" s="39"/>
      <c r="AGP21" s="39"/>
      <c r="AGQ21" s="39"/>
      <c r="AGR21" s="39"/>
      <c r="AGS21" s="39"/>
      <c r="AGT21" s="39"/>
      <c r="AGU21" s="39"/>
      <c r="AGV21" s="39"/>
      <c r="AGW21" s="39"/>
      <c r="AGX21" s="39"/>
      <c r="AGY21" s="39"/>
      <c r="AGZ21" s="39"/>
      <c r="AHA21" s="39"/>
      <c r="AHB21" s="39"/>
      <c r="AHC21" s="39"/>
      <c r="AHD21" s="39"/>
      <c r="AHE21" s="39"/>
      <c r="AHF21" s="39"/>
      <c r="AHG21" s="39"/>
      <c r="AHH21" s="39"/>
      <c r="AHI21" s="39"/>
      <c r="AHJ21" s="39"/>
      <c r="AHK21" s="39"/>
      <c r="AHL21" s="39"/>
      <c r="AHM21" s="39"/>
      <c r="AHN21" s="39"/>
      <c r="AHO21" s="39"/>
      <c r="AHP21" s="39"/>
      <c r="AHQ21" s="39"/>
      <c r="AHR21" s="39"/>
      <c r="AHS21" s="39"/>
      <c r="AHT21" s="39"/>
      <c r="AHU21" s="39"/>
      <c r="AHV21" s="39"/>
      <c r="AHW21" s="39"/>
      <c r="AHX21" s="39"/>
      <c r="AHY21" s="39"/>
      <c r="AHZ21" s="39"/>
      <c r="AIA21" s="39"/>
      <c r="AIB21" s="39"/>
      <c r="AIC21" s="39"/>
      <c r="AID21" s="39"/>
      <c r="AIE21" s="39"/>
      <c r="AIF21" s="39"/>
      <c r="AIG21" s="39"/>
      <c r="AIH21" s="39"/>
      <c r="AII21" s="39"/>
      <c r="AIJ21" s="39"/>
      <c r="AIK21" s="39"/>
      <c r="AIL21" s="39"/>
      <c r="AIM21" s="39"/>
      <c r="AIN21" s="39"/>
      <c r="AIO21" s="39"/>
      <c r="AIP21" s="39"/>
      <c r="AIQ21" s="39"/>
      <c r="AIR21" s="39"/>
      <c r="AIS21" s="39"/>
      <c r="AIT21" s="39"/>
      <c r="AIU21" s="39"/>
      <c r="AIV21" s="39"/>
      <c r="AIW21" s="39"/>
      <c r="AIX21" s="39"/>
      <c r="AIY21" s="39"/>
      <c r="AIZ21" s="39"/>
      <c r="AJA21" s="39"/>
      <c r="AJB21" s="39"/>
      <c r="AJC21" s="39"/>
      <c r="AJD21" s="39"/>
      <c r="AJE21" s="39"/>
      <c r="AJF21" s="39"/>
      <c r="AJG21" s="39"/>
      <c r="AJH21" s="39"/>
      <c r="AJI21" s="39"/>
      <c r="AJJ21" s="39"/>
      <c r="AJK21" s="39"/>
      <c r="AJL21" s="39"/>
      <c r="AJM21" s="39"/>
      <c r="AJN21" s="39"/>
      <c r="AJO21" s="39"/>
      <c r="AJP21" s="39"/>
      <c r="AJQ21" s="39"/>
      <c r="AJR21" s="39"/>
      <c r="AJS21" s="39"/>
      <c r="AJT21" s="39"/>
      <c r="AJU21" s="39"/>
      <c r="AJV21" s="39"/>
      <c r="AJW21" s="39"/>
      <c r="AJX21" s="39"/>
      <c r="AJY21" s="39"/>
      <c r="AJZ21" s="39"/>
      <c r="AKA21" s="39"/>
      <c r="AKB21" s="39"/>
      <c r="AKC21" s="39"/>
      <c r="AKD21" s="39"/>
      <c r="AKE21" s="39"/>
      <c r="AKF21" s="39"/>
      <c r="AKG21" s="39"/>
      <c r="AKH21" s="39"/>
      <c r="AKI21" s="39"/>
      <c r="AKJ21" s="39"/>
      <c r="AKK21" s="39"/>
      <c r="AKL21" s="39"/>
      <c r="AKM21" s="39"/>
      <c r="AKN21" s="39"/>
      <c r="AKO21" s="39"/>
      <c r="AKP21" s="39"/>
      <c r="AKQ21" s="39"/>
      <c r="AKR21" s="39"/>
      <c r="AKS21" s="39"/>
      <c r="AKT21" s="39"/>
      <c r="AKU21" s="39"/>
      <c r="AKV21" s="39"/>
      <c r="AKW21" s="39"/>
      <c r="AKX21" s="39"/>
      <c r="AKY21" s="39"/>
      <c r="AKZ21" s="39"/>
      <c r="ALA21" s="39"/>
      <c r="ALB21" s="39"/>
      <c r="ALC21" s="39"/>
      <c r="ALD21" s="39"/>
      <c r="ALE21" s="39"/>
      <c r="ALF21" s="39"/>
      <c r="ALG21" s="39"/>
      <c r="ALH21" s="39"/>
      <c r="ALI21" s="39"/>
      <c r="ALJ21" s="39"/>
      <c r="ALK21" s="39"/>
      <c r="ALL21" s="39"/>
      <c r="ALM21" s="39"/>
      <c r="ALN21" s="39"/>
      <c r="ALO21" s="39"/>
      <c r="ALP21" s="39"/>
      <c r="ALQ21" s="39"/>
      <c r="ALR21" s="39"/>
      <c r="ALS21" s="39"/>
      <c r="ALT21" s="39"/>
      <c r="ALU21" s="39"/>
      <c r="ALV21" s="39"/>
      <c r="ALW21" s="39"/>
      <c r="ALX21" s="39"/>
      <c r="ALY21" s="39"/>
      <c r="ALZ21" s="39"/>
      <c r="AMA21" s="39"/>
      <c r="AMB21" s="39"/>
      <c r="AMC21" s="39"/>
      <c r="AMD21" s="39"/>
      <c r="AME21" s="39"/>
      <c r="AMF21" s="39"/>
      <c r="AMG21" s="39"/>
      <c r="AMH21" s="39"/>
      <c r="AMI21" s="39"/>
      <c r="AMJ21" s="39"/>
      <c r="AMK21" s="39"/>
      <c r="AML21" s="39"/>
      <c r="AMM21" s="39"/>
      <c r="AMN21" s="39"/>
      <c r="AMO21" s="39"/>
      <c r="AMP21" s="39"/>
      <c r="AMQ21" s="39"/>
      <c r="AMR21" s="39"/>
      <c r="AMS21" s="39"/>
      <c r="AMT21" s="39"/>
      <c r="AMU21" s="39"/>
      <c r="AMV21" s="39"/>
      <c r="AMW21" s="39"/>
      <c r="AMX21" s="39"/>
      <c r="AMY21" s="39"/>
      <c r="AMZ21" s="39"/>
      <c r="ANA21" s="39"/>
      <c r="ANB21" s="39"/>
      <c r="ANC21" s="39"/>
      <c r="AND21" s="39"/>
      <c r="ANE21" s="39"/>
      <c r="ANF21" s="39"/>
      <c r="ANG21" s="39"/>
      <c r="ANH21" s="39"/>
      <c r="ANI21" s="39"/>
      <c r="ANJ21" s="39"/>
      <c r="ANK21" s="39"/>
      <c r="ANL21" s="39"/>
      <c r="ANM21" s="39"/>
      <c r="ANN21" s="39"/>
      <c r="ANO21" s="39"/>
      <c r="ANP21" s="39"/>
      <c r="ANQ21" s="39"/>
      <c r="ANR21" s="39"/>
      <c r="ANS21" s="39"/>
      <c r="ANT21" s="39"/>
      <c r="ANU21" s="39"/>
      <c r="ANV21" s="39"/>
      <c r="ANW21" s="39"/>
      <c r="ANX21" s="39"/>
      <c r="ANY21" s="39"/>
      <c r="ANZ21" s="39"/>
      <c r="AOA21" s="39"/>
      <c r="AOB21" s="39"/>
      <c r="AOC21" s="39"/>
      <c r="AOD21" s="39"/>
      <c r="AOE21" s="39"/>
      <c r="AOF21" s="39"/>
      <c r="AOG21" s="39"/>
      <c r="AOH21" s="39"/>
      <c r="AOI21" s="39"/>
      <c r="AOJ21" s="39"/>
      <c r="AOK21" s="39"/>
      <c r="AOL21" s="39"/>
      <c r="AOM21" s="39"/>
      <c r="AON21" s="39"/>
      <c r="AOO21" s="39"/>
      <c r="AOP21" s="39"/>
      <c r="AOQ21" s="39"/>
      <c r="AOR21" s="39"/>
      <c r="AOS21" s="39"/>
      <c r="AOT21" s="39"/>
      <c r="AOU21" s="39"/>
      <c r="AOV21" s="39"/>
      <c r="AOW21" s="39"/>
      <c r="AOX21" s="39"/>
      <c r="AOY21" s="39"/>
      <c r="AOZ21" s="39"/>
      <c r="APA21" s="39"/>
      <c r="APB21" s="39"/>
      <c r="APC21" s="39"/>
      <c r="APD21" s="39"/>
      <c r="APE21" s="39"/>
      <c r="APF21" s="39"/>
      <c r="APG21" s="39"/>
      <c r="APH21" s="39"/>
      <c r="API21" s="39"/>
      <c r="APJ21" s="39"/>
      <c r="APK21" s="39"/>
      <c r="APL21" s="39"/>
      <c r="APM21" s="39"/>
      <c r="APN21" s="39"/>
      <c r="APO21" s="39"/>
      <c r="APP21" s="39"/>
      <c r="APQ21" s="39"/>
      <c r="APR21" s="39"/>
      <c r="APS21" s="39"/>
      <c r="APT21" s="39"/>
      <c r="APU21" s="39"/>
      <c r="APV21" s="39"/>
      <c r="APW21" s="39"/>
      <c r="APX21" s="39"/>
      <c r="APY21" s="39"/>
      <c r="APZ21" s="39"/>
      <c r="AQA21" s="39"/>
      <c r="AQB21" s="39"/>
      <c r="AQC21" s="39"/>
      <c r="AQD21" s="39"/>
      <c r="AQE21" s="39"/>
      <c r="AQF21" s="39"/>
      <c r="AQG21" s="39"/>
      <c r="AQH21" s="39"/>
      <c r="AQI21" s="39"/>
      <c r="AQJ21" s="39"/>
      <c r="AQK21" s="39"/>
      <c r="AQL21" s="39"/>
      <c r="AQM21" s="39"/>
      <c r="AQN21" s="39"/>
      <c r="AQO21" s="39"/>
      <c r="AQP21" s="39"/>
      <c r="AQQ21" s="39"/>
      <c r="AQR21" s="39"/>
      <c r="AQS21" s="39"/>
      <c r="AQT21" s="39"/>
      <c r="AQU21" s="39"/>
      <c r="AQV21" s="39"/>
      <c r="AQW21" s="39"/>
      <c r="AQX21" s="39"/>
      <c r="AQY21" s="39"/>
      <c r="AQZ21" s="39"/>
      <c r="ARA21" s="39"/>
      <c r="ARB21" s="39"/>
      <c r="ARC21" s="39"/>
      <c r="ARD21" s="39"/>
      <c r="ARE21" s="39"/>
      <c r="ARF21" s="39"/>
      <c r="ARG21" s="39"/>
      <c r="ARH21" s="39"/>
      <c r="ARI21" s="39"/>
      <c r="ARJ21" s="39"/>
      <c r="ARK21" s="39"/>
      <c r="ARL21" s="39"/>
      <c r="ARM21" s="39"/>
      <c r="ARN21" s="39"/>
      <c r="ARO21" s="39"/>
      <c r="ARP21" s="39"/>
      <c r="ARQ21" s="39"/>
      <c r="ARR21" s="39"/>
      <c r="ARS21" s="39"/>
      <c r="ART21" s="39"/>
      <c r="ARU21" s="39"/>
      <c r="ARV21" s="39"/>
      <c r="ARW21" s="39"/>
      <c r="ARX21" s="39"/>
      <c r="ARY21" s="39"/>
      <c r="ARZ21" s="39"/>
      <c r="ASA21" s="39"/>
      <c r="ASB21" s="39"/>
      <c r="ASC21" s="39"/>
      <c r="ASD21" s="39"/>
      <c r="ASE21" s="39"/>
      <c r="ASF21" s="39"/>
      <c r="ASG21" s="39"/>
      <c r="ASH21" s="39"/>
      <c r="ASI21" s="39"/>
      <c r="ASJ21" s="39"/>
      <c r="ASK21" s="39"/>
      <c r="ASL21" s="39"/>
      <c r="ASM21" s="39"/>
      <c r="ASN21" s="39"/>
      <c r="ASO21" s="39"/>
      <c r="ASP21" s="39"/>
      <c r="ASQ21" s="39"/>
      <c r="ASR21" s="39"/>
      <c r="ASS21" s="39"/>
      <c r="AST21" s="39"/>
      <c r="ASU21" s="39"/>
      <c r="ASV21" s="39"/>
      <c r="ASW21" s="39"/>
      <c r="ASX21" s="39"/>
      <c r="ASY21" s="39"/>
      <c r="ASZ21" s="39"/>
      <c r="ATA21" s="39"/>
      <c r="ATB21" s="39"/>
      <c r="ATC21" s="39"/>
      <c r="ATD21" s="39"/>
      <c r="ATE21" s="39"/>
      <c r="ATF21" s="39"/>
      <c r="ATG21" s="39"/>
      <c r="ATH21" s="39"/>
      <c r="ATI21" s="39"/>
      <c r="ATJ21" s="39"/>
      <c r="ATK21" s="39"/>
      <c r="ATL21" s="39"/>
      <c r="ATM21" s="39"/>
      <c r="ATN21" s="39"/>
      <c r="ATO21" s="39"/>
      <c r="ATP21" s="39"/>
      <c r="ATQ21" s="39"/>
      <c r="ATR21" s="39"/>
      <c r="ATS21" s="39"/>
      <c r="ATT21" s="39"/>
      <c r="ATU21" s="39"/>
      <c r="ATV21" s="39"/>
      <c r="ATW21" s="39"/>
      <c r="ATX21" s="39"/>
      <c r="ATY21" s="39"/>
      <c r="ATZ21" s="39"/>
      <c r="AUA21" s="39"/>
      <c r="AUB21" s="39"/>
      <c r="AUC21" s="39"/>
      <c r="AUD21" s="39"/>
      <c r="AUE21" s="39"/>
      <c r="AUF21" s="39"/>
      <c r="AUG21" s="39"/>
      <c r="AUH21" s="39"/>
      <c r="AUI21" s="39"/>
      <c r="AUJ21" s="39"/>
      <c r="AUK21" s="39"/>
      <c r="AUL21" s="39"/>
      <c r="AUM21" s="39"/>
      <c r="AUN21" s="39"/>
      <c r="AUO21" s="39"/>
      <c r="AUP21" s="39"/>
      <c r="AUQ21" s="39"/>
      <c r="AUR21" s="39"/>
      <c r="AUS21" s="39"/>
      <c r="AUT21" s="39"/>
      <c r="AUU21" s="39"/>
      <c r="AUV21" s="39"/>
      <c r="AUW21" s="39"/>
      <c r="AUX21" s="39"/>
      <c r="AUY21" s="39"/>
      <c r="AUZ21" s="39"/>
      <c r="AVA21" s="39"/>
      <c r="AVB21" s="39"/>
      <c r="AVC21" s="39"/>
      <c r="AVD21" s="39"/>
      <c r="AVE21" s="39"/>
      <c r="AVF21" s="39"/>
      <c r="AVG21" s="39"/>
      <c r="AVH21" s="39"/>
      <c r="AVI21" s="39"/>
      <c r="AVJ21" s="39"/>
      <c r="AVK21" s="39"/>
      <c r="AVL21" s="39"/>
      <c r="AVM21" s="39"/>
      <c r="AVN21" s="39"/>
      <c r="AVO21" s="39"/>
      <c r="AVP21" s="39"/>
    </row>
    <row r="22" spans="1:1264" s="40" customFormat="1" ht="243.75" x14ac:dyDescent="0.35">
      <c r="A22" s="16">
        <v>11</v>
      </c>
      <c r="B22" s="23">
        <v>45359</v>
      </c>
      <c r="C22" s="29" t="s">
        <v>17</v>
      </c>
      <c r="D22" s="21" t="s">
        <v>18</v>
      </c>
      <c r="E22" s="21" t="s">
        <v>124</v>
      </c>
      <c r="F22" s="20"/>
      <c r="G22" s="25">
        <v>49350</v>
      </c>
      <c r="H22" s="19">
        <f t="shared" si="0"/>
        <v>3645851.84</v>
      </c>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c r="IU22" s="39"/>
      <c r="IV22" s="39"/>
      <c r="IW22" s="39"/>
      <c r="IX22" s="39"/>
      <c r="IY22" s="39"/>
      <c r="IZ22" s="39"/>
      <c r="JA22" s="39"/>
      <c r="JB22" s="39"/>
      <c r="JC22" s="39"/>
      <c r="JD22" s="39"/>
      <c r="JE22" s="39"/>
      <c r="JF22" s="39"/>
      <c r="JG22" s="39"/>
      <c r="JH22" s="39"/>
      <c r="JI22" s="39"/>
      <c r="JJ22" s="39"/>
      <c r="JK22" s="39"/>
      <c r="JL22" s="39"/>
      <c r="JM22" s="39"/>
      <c r="JN22" s="39"/>
      <c r="JO22" s="39"/>
      <c r="JP22" s="39"/>
      <c r="JQ22" s="39"/>
      <c r="JR22" s="39"/>
      <c r="JS22" s="39"/>
      <c r="JT22" s="39"/>
      <c r="JU22" s="39"/>
      <c r="JV22" s="39"/>
      <c r="JW22" s="39"/>
      <c r="JX22" s="39"/>
      <c r="JY22" s="39"/>
      <c r="JZ22" s="39"/>
      <c r="KA22" s="39"/>
      <c r="KB22" s="39"/>
      <c r="KC22" s="39"/>
      <c r="KD22" s="39"/>
      <c r="KE22" s="39"/>
      <c r="KF22" s="39"/>
      <c r="KG22" s="39"/>
      <c r="KH22" s="39"/>
      <c r="KI22" s="39"/>
      <c r="KJ22" s="39"/>
      <c r="KK22" s="39"/>
      <c r="KL22" s="39"/>
      <c r="KM22" s="39"/>
      <c r="KN22" s="39"/>
      <c r="KO22" s="39"/>
      <c r="KP22" s="39"/>
      <c r="KQ22" s="39"/>
      <c r="KR22" s="39"/>
      <c r="KS22" s="39"/>
      <c r="KT22" s="39"/>
      <c r="KU22" s="39"/>
      <c r="KV22" s="39"/>
      <c r="KW22" s="39"/>
      <c r="KX22" s="39"/>
      <c r="KY22" s="39"/>
      <c r="KZ22" s="39"/>
      <c r="LA22" s="39"/>
      <c r="LB22" s="39"/>
      <c r="LC22" s="39"/>
      <c r="LD22" s="39"/>
      <c r="LE22" s="39"/>
      <c r="LF22" s="39"/>
      <c r="LG22" s="39"/>
      <c r="LH22" s="39"/>
      <c r="LI22" s="39"/>
      <c r="LJ22" s="39"/>
      <c r="LK22" s="39"/>
      <c r="LL22" s="39"/>
      <c r="LM22" s="39"/>
      <c r="LN22" s="39"/>
      <c r="LO22" s="39"/>
      <c r="LP22" s="39"/>
      <c r="LQ22" s="39"/>
      <c r="LR22" s="39"/>
      <c r="LS22" s="39"/>
      <c r="LT22" s="39"/>
      <c r="LU22" s="39"/>
      <c r="LV22" s="39"/>
      <c r="LW22" s="39"/>
      <c r="LX22" s="39"/>
      <c r="LY22" s="39"/>
      <c r="LZ22" s="39"/>
      <c r="MA22" s="39"/>
      <c r="MB22" s="39"/>
      <c r="MC22" s="39"/>
      <c r="MD22" s="39"/>
      <c r="ME22" s="39"/>
      <c r="MF22" s="39"/>
      <c r="MG22" s="39"/>
      <c r="MH22" s="39"/>
      <c r="MI22" s="39"/>
      <c r="MJ22" s="39"/>
      <c r="MK22" s="39"/>
      <c r="ML22" s="39"/>
      <c r="MM22" s="39"/>
      <c r="MN22" s="39"/>
      <c r="MO22" s="39"/>
      <c r="MP22" s="39"/>
      <c r="MQ22" s="39"/>
      <c r="MR22" s="39"/>
      <c r="MS22" s="39"/>
      <c r="MT22" s="39"/>
      <c r="MU22" s="39"/>
      <c r="MV22" s="39"/>
      <c r="MW22" s="39"/>
      <c r="MX22" s="39"/>
      <c r="MY22" s="39"/>
      <c r="MZ22" s="39"/>
      <c r="NA22" s="39"/>
      <c r="NB22" s="39"/>
      <c r="NC22" s="39"/>
      <c r="ND22" s="39"/>
      <c r="NE22" s="39"/>
      <c r="NF22" s="39"/>
      <c r="NG22" s="39"/>
      <c r="NH22" s="39"/>
      <c r="NI22" s="39"/>
      <c r="NJ22" s="39"/>
      <c r="NK22" s="39"/>
      <c r="NL22" s="39"/>
      <c r="NM22" s="39"/>
      <c r="NN22" s="39"/>
      <c r="NO22" s="39"/>
      <c r="NP22" s="39"/>
      <c r="NQ22" s="39"/>
      <c r="NR22" s="39"/>
      <c r="NS22" s="39"/>
      <c r="NT22" s="39"/>
      <c r="NU22" s="39"/>
      <c r="NV22" s="39"/>
      <c r="NW22" s="39"/>
      <c r="NX22" s="39"/>
      <c r="NY22" s="39"/>
      <c r="NZ22" s="39"/>
      <c r="OA22" s="39"/>
      <c r="OB22" s="39"/>
      <c r="OC22" s="39"/>
      <c r="OD22" s="39"/>
      <c r="OE22" s="39"/>
      <c r="OF22" s="39"/>
      <c r="OG22" s="39"/>
      <c r="OH22" s="39"/>
      <c r="OI22" s="39"/>
      <c r="OJ22" s="39"/>
      <c r="OK22" s="39"/>
      <c r="OL22" s="39"/>
      <c r="OM22" s="39"/>
      <c r="ON22" s="39"/>
      <c r="OO22" s="39"/>
      <c r="OP22" s="39"/>
      <c r="OQ22" s="39"/>
      <c r="OR22" s="39"/>
      <c r="OS22" s="39"/>
      <c r="OT22" s="39"/>
      <c r="OU22" s="39"/>
      <c r="OV22" s="39"/>
      <c r="OW22" s="39"/>
      <c r="OX22" s="39"/>
      <c r="OY22" s="39"/>
      <c r="OZ22" s="39"/>
      <c r="PA22" s="39"/>
      <c r="PB22" s="39"/>
      <c r="PC22" s="39"/>
      <c r="PD22" s="39"/>
      <c r="PE22" s="39"/>
      <c r="PF22" s="39"/>
      <c r="PG22" s="39"/>
      <c r="PH22" s="39"/>
      <c r="PI22" s="39"/>
      <c r="PJ22" s="39"/>
      <c r="PK22" s="39"/>
      <c r="PL22" s="39"/>
      <c r="PM22" s="39"/>
      <c r="PN22" s="39"/>
      <c r="PO22" s="39"/>
      <c r="PP22" s="39"/>
      <c r="PQ22" s="39"/>
      <c r="PR22" s="39"/>
      <c r="PS22" s="39"/>
      <c r="PT22" s="39"/>
      <c r="PU22" s="39"/>
      <c r="PV22" s="39"/>
      <c r="PW22" s="39"/>
      <c r="PX22" s="39"/>
      <c r="PY22" s="39"/>
      <c r="PZ22" s="39"/>
      <c r="QA22" s="39"/>
      <c r="QB22" s="39"/>
      <c r="QC22" s="39"/>
      <c r="QD22" s="39"/>
      <c r="QE22" s="39"/>
      <c r="QF22" s="39"/>
      <c r="QG22" s="39"/>
      <c r="QH22" s="39"/>
      <c r="QI22" s="39"/>
      <c r="QJ22" s="39"/>
      <c r="QK22" s="39"/>
      <c r="QL22" s="39"/>
      <c r="QM22" s="39"/>
      <c r="QN22" s="39"/>
      <c r="QO22" s="39"/>
      <c r="QP22" s="39"/>
      <c r="QQ22" s="39"/>
      <c r="QR22" s="39"/>
      <c r="QS22" s="39"/>
      <c r="QT22" s="39"/>
      <c r="QU22" s="39"/>
      <c r="QV22" s="39"/>
      <c r="QW22" s="39"/>
      <c r="QX22" s="39"/>
      <c r="QY22" s="39"/>
      <c r="QZ22" s="39"/>
      <c r="RA22" s="39"/>
      <c r="RB22" s="39"/>
      <c r="RC22" s="39"/>
      <c r="RD22" s="39"/>
      <c r="RE22" s="39"/>
      <c r="RF22" s="39"/>
      <c r="RG22" s="39"/>
      <c r="RH22" s="39"/>
      <c r="RI22" s="39"/>
      <c r="RJ22" s="39"/>
      <c r="RK22" s="39"/>
      <c r="RL22" s="39"/>
      <c r="RM22" s="39"/>
      <c r="RN22" s="39"/>
      <c r="RO22" s="39"/>
      <c r="RP22" s="39"/>
      <c r="RQ22" s="39"/>
      <c r="RR22" s="39"/>
      <c r="RS22" s="39"/>
      <c r="RT22" s="39"/>
      <c r="RU22" s="39"/>
      <c r="RV22" s="39"/>
      <c r="RW22" s="39"/>
      <c r="RX22" s="39"/>
      <c r="RY22" s="39"/>
      <c r="RZ22" s="39"/>
      <c r="SA22" s="39"/>
      <c r="SB22" s="39"/>
      <c r="SC22" s="39"/>
      <c r="SD22" s="39"/>
      <c r="SE22" s="39"/>
      <c r="SF22" s="39"/>
      <c r="SG22" s="39"/>
      <c r="SH22" s="39"/>
      <c r="SI22" s="39"/>
      <c r="SJ22" s="39"/>
      <c r="SK22" s="39"/>
      <c r="SL22" s="39"/>
      <c r="SM22" s="39"/>
      <c r="SN22" s="39"/>
      <c r="SO22" s="39"/>
      <c r="SP22" s="39"/>
      <c r="SQ22" s="39"/>
      <c r="SR22" s="39"/>
      <c r="SS22" s="39"/>
      <c r="ST22" s="39"/>
      <c r="SU22" s="39"/>
      <c r="SV22" s="39"/>
      <c r="SW22" s="39"/>
      <c r="SX22" s="39"/>
      <c r="SY22" s="39"/>
      <c r="SZ22" s="39"/>
      <c r="TA22" s="39"/>
      <c r="TB22" s="39"/>
      <c r="TC22" s="39"/>
      <c r="TD22" s="39"/>
      <c r="TE22" s="39"/>
      <c r="TF22" s="39"/>
      <c r="TG22" s="39"/>
      <c r="TH22" s="39"/>
      <c r="TI22" s="39"/>
      <c r="TJ22" s="39"/>
      <c r="TK22" s="39"/>
      <c r="TL22" s="39"/>
      <c r="TM22" s="39"/>
      <c r="TN22" s="39"/>
      <c r="TO22" s="39"/>
      <c r="TP22" s="39"/>
      <c r="TQ22" s="39"/>
      <c r="TR22" s="39"/>
      <c r="TS22" s="39"/>
      <c r="TT22" s="39"/>
      <c r="TU22" s="39"/>
      <c r="TV22" s="39"/>
      <c r="TW22" s="39"/>
      <c r="TX22" s="39"/>
      <c r="TY22" s="39"/>
      <c r="TZ22" s="39"/>
      <c r="UA22" s="39"/>
      <c r="UB22" s="39"/>
      <c r="UC22" s="39"/>
      <c r="UD22" s="39"/>
      <c r="UE22" s="39"/>
      <c r="UF22" s="39"/>
      <c r="UG22" s="39"/>
      <c r="UH22" s="39"/>
      <c r="UI22" s="39"/>
      <c r="UJ22" s="39"/>
      <c r="UK22" s="39"/>
      <c r="UL22" s="39"/>
      <c r="UM22" s="39"/>
      <c r="UN22" s="39"/>
      <c r="UO22" s="39"/>
      <c r="UP22" s="39"/>
      <c r="UQ22" s="39"/>
      <c r="UR22" s="39"/>
      <c r="US22" s="39"/>
      <c r="UT22" s="39"/>
      <c r="UU22" s="39"/>
      <c r="UV22" s="39"/>
      <c r="UW22" s="39"/>
      <c r="UX22" s="39"/>
      <c r="UY22" s="39"/>
      <c r="UZ22" s="39"/>
      <c r="VA22" s="39"/>
      <c r="VB22" s="39"/>
      <c r="VC22" s="39"/>
      <c r="VD22" s="39"/>
      <c r="VE22" s="39"/>
      <c r="VF22" s="39"/>
      <c r="VG22" s="39"/>
      <c r="VH22" s="39"/>
      <c r="VI22" s="39"/>
      <c r="VJ22" s="39"/>
      <c r="VK22" s="39"/>
      <c r="VL22" s="39"/>
      <c r="VM22" s="39"/>
      <c r="VN22" s="39"/>
      <c r="VO22" s="39"/>
      <c r="VP22" s="39"/>
      <c r="VQ22" s="39"/>
      <c r="VR22" s="39"/>
      <c r="VS22" s="39"/>
      <c r="VT22" s="39"/>
      <c r="VU22" s="39"/>
      <c r="VV22" s="39"/>
      <c r="VW22" s="39"/>
      <c r="VX22" s="39"/>
      <c r="VY22" s="39"/>
      <c r="VZ22" s="39"/>
      <c r="WA22" s="39"/>
      <c r="WB22" s="39"/>
      <c r="WC22" s="39"/>
      <c r="WD22" s="39"/>
      <c r="WE22" s="39"/>
      <c r="WF22" s="39"/>
      <c r="WG22" s="39"/>
      <c r="WH22" s="39"/>
      <c r="WI22" s="39"/>
      <c r="WJ22" s="39"/>
      <c r="WK22" s="39"/>
      <c r="WL22" s="39"/>
      <c r="WM22" s="39"/>
      <c r="WN22" s="39"/>
      <c r="WO22" s="39"/>
      <c r="WP22" s="39"/>
      <c r="WQ22" s="39"/>
      <c r="WR22" s="39"/>
      <c r="WS22" s="39"/>
      <c r="WT22" s="39"/>
      <c r="WU22" s="39"/>
      <c r="WV22" s="39"/>
      <c r="WW22" s="39"/>
      <c r="WX22" s="39"/>
      <c r="WY22" s="39"/>
      <c r="WZ22" s="39"/>
      <c r="XA22" s="39"/>
      <c r="XB22" s="39"/>
      <c r="XC22" s="39"/>
      <c r="XD22" s="39"/>
      <c r="XE22" s="39"/>
      <c r="XF22" s="39"/>
      <c r="XG22" s="39"/>
      <c r="XH22" s="39"/>
      <c r="XI22" s="39"/>
      <c r="XJ22" s="39"/>
      <c r="XK22" s="39"/>
      <c r="XL22" s="39"/>
      <c r="XM22" s="39"/>
      <c r="XN22" s="39"/>
      <c r="XO22" s="39"/>
      <c r="XP22" s="39"/>
      <c r="XQ22" s="39"/>
      <c r="XR22" s="39"/>
      <c r="XS22" s="39"/>
      <c r="XT22" s="39"/>
      <c r="XU22" s="39"/>
      <c r="XV22" s="39"/>
      <c r="XW22" s="39"/>
      <c r="XX22" s="39"/>
      <c r="XY22" s="39"/>
      <c r="XZ22" s="39"/>
      <c r="YA22" s="39"/>
      <c r="YB22" s="39"/>
      <c r="YC22" s="39"/>
      <c r="YD22" s="39"/>
      <c r="YE22" s="39"/>
      <c r="YF22" s="39"/>
      <c r="YG22" s="39"/>
      <c r="YH22" s="39"/>
      <c r="YI22" s="39"/>
      <c r="YJ22" s="39"/>
      <c r="YK22" s="39"/>
      <c r="YL22" s="39"/>
      <c r="YM22" s="39"/>
      <c r="YN22" s="39"/>
      <c r="YO22" s="39"/>
      <c r="YP22" s="39"/>
      <c r="YQ22" s="39"/>
      <c r="YR22" s="39"/>
      <c r="YS22" s="39"/>
      <c r="YT22" s="39"/>
      <c r="YU22" s="39"/>
      <c r="YV22" s="39"/>
      <c r="YW22" s="39"/>
      <c r="YX22" s="39"/>
      <c r="YY22" s="39"/>
      <c r="YZ22" s="39"/>
      <c r="ZA22" s="39"/>
      <c r="ZB22" s="39"/>
      <c r="ZC22" s="39"/>
      <c r="ZD22" s="39"/>
      <c r="ZE22" s="39"/>
      <c r="ZF22" s="39"/>
      <c r="ZG22" s="39"/>
      <c r="ZH22" s="39"/>
      <c r="ZI22" s="39"/>
      <c r="ZJ22" s="39"/>
      <c r="ZK22" s="39"/>
      <c r="ZL22" s="39"/>
      <c r="ZM22" s="39"/>
      <c r="ZN22" s="39"/>
      <c r="ZO22" s="39"/>
      <c r="ZP22" s="39"/>
      <c r="ZQ22" s="39"/>
      <c r="ZR22" s="39"/>
      <c r="ZS22" s="39"/>
      <c r="ZT22" s="39"/>
      <c r="ZU22" s="39"/>
      <c r="ZV22" s="39"/>
      <c r="ZW22" s="39"/>
      <c r="ZX22" s="39"/>
      <c r="ZY22" s="39"/>
      <c r="ZZ22" s="39"/>
      <c r="AAA22" s="39"/>
      <c r="AAB22" s="39"/>
      <c r="AAC22" s="39"/>
      <c r="AAD22" s="39"/>
      <c r="AAE22" s="39"/>
      <c r="AAF22" s="39"/>
      <c r="AAG22" s="39"/>
      <c r="AAH22" s="39"/>
      <c r="AAI22" s="39"/>
      <c r="AAJ22" s="39"/>
      <c r="AAK22" s="39"/>
      <c r="AAL22" s="39"/>
      <c r="AAM22" s="39"/>
      <c r="AAN22" s="39"/>
      <c r="AAO22" s="39"/>
      <c r="AAP22" s="39"/>
      <c r="AAQ22" s="39"/>
      <c r="AAR22" s="39"/>
      <c r="AAS22" s="39"/>
      <c r="AAT22" s="39"/>
      <c r="AAU22" s="39"/>
      <c r="AAV22" s="39"/>
      <c r="AAW22" s="39"/>
      <c r="AAX22" s="39"/>
      <c r="AAY22" s="39"/>
      <c r="AAZ22" s="39"/>
      <c r="ABA22" s="39"/>
      <c r="ABB22" s="39"/>
      <c r="ABC22" s="39"/>
      <c r="ABD22" s="39"/>
      <c r="ABE22" s="39"/>
      <c r="ABF22" s="39"/>
      <c r="ABG22" s="39"/>
      <c r="ABH22" s="39"/>
      <c r="ABI22" s="39"/>
      <c r="ABJ22" s="39"/>
      <c r="ABK22" s="39"/>
      <c r="ABL22" s="39"/>
      <c r="ABM22" s="39"/>
      <c r="ABN22" s="39"/>
      <c r="ABO22" s="39"/>
      <c r="ABP22" s="39"/>
      <c r="ABQ22" s="39"/>
      <c r="ABR22" s="39"/>
      <c r="ABS22" s="39"/>
      <c r="ABT22" s="39"/>
      <c r="ABU22" s="39"/>
      <c r="ABV22" s="39"/>
      <c r="ABW22" s="39"/>
      <c r="ABX22" s="39"/>
      <c r="ABY22" s="39"/>
      <c r="ABZ22" s="39"/>
      <c r="ACA22" s="39"/>
      <c r="ACB22" s="39"/>
      <c r="ACC22" s="39"/>
      <c r="ACD22" s="39"/>
      <c r="ACE22" s="39"/>
      <c r="ACF22" s="39"/>
      <c r="ACG22" s="39"/>
      <c r="ACH22" s="39"/>
      <c r="ACI22" s="39"/>
      <c r="ACJ22" s="39"/>
      <c r="ACK22" s="39"/>
      <c r="ACL22" s="39"/>
      <c r="ACM22" s="39"/>
      <c r="ACN22" s="39"/>
      <c r="ACO22" s="39"/>
      <c r="ACP22" s="39"/>
      <c r="ACQ22" s="39"/>
      <c r="ACR22" s="39"/>
      <c r="ACS22" s="39"/>
      <c r="ACT22" s="39"/>
      <c r="ACU22" s="39"/>
      <c r="ACV22" s="39"/>
      <c r="ACW22" s="39"/>
      <c r="ACX22" s="39"/>
      <c r="ACY22" s="39"/>
      <c r="ACZ22" s="39"/>
      <c r="ADA22" s="39"/>
      <c r="ADB22" s="39"/>
      <c r="ADC22" s="39"/>
      <c r="ADD22" s="39"/>
      <c r="ADE22" s="39"/>
      <c r="ADF22" s="39"/>
      <c r="ADG22" s="39"/>
      <c r="ADH22" s="39"/>
      <c r="ADI22" s="39"/>
      <c r="ADJ22" s="39"/>
      <c r="ADK22" s="39"/>
      <c r="ADL22" s="39"/>
      <c r="ADM22" s="39"/>
      <c r="ADN22" s="39"/>
      <c r="ADO22" s="39"/>
      <c r="ADP22" s="39"/>
      <c r="ADQ22" s="39"/>
      <c r="ADR22" s="39"/>
      <c r="ADS22" s="39"/>
      <c r="ADT22" s="39"/>
      <c r="ADU22" s="39"/>
      <c r="ADV22" s="39"/>
      <c r="ADW22" s="39"/>
      <c r="ADX22" s="39"/>
      <c r="ADY22" s="39"/>
      <c r="ADZ22" s="39"/>
      <c r="AEA22" s="39"/>
      <c r="AEB22" s="39"/>
      <c r="AEC22" s="39"/>
      <c r="AED22" s="39"/>
      <c r="AEE22" s="39"/>
      <c r="AEF22" s="39"/>
      <c r="AEG22" s="39"/>
      <c r="AEH22" s="39"/>
      <c r="AEI22" s="39"/>
      <c r="AEJ22" s="39"/>
      <c r="AEK22" s="39"/>
      <c r="AEL22" s="39"/>
      <c r="AEM22" s="39"/>
      <c r="AEN22" s="39"/>
      <c r="AEO22" s="39"/>
      <c r="AEP22" s="39"/>
      <c r="AEQ22" s="39"/>
      <c r="AER22" s="39"/>
      <c r="AES22" s="39"/>
      <c r="AET22" s="39"/>
      <c r="AEU22" s="39"/>
      <c r="AEV22" s="39"/>
      <c r="AEW22" s="39"/>
      <c r="AEX22" s="39"/>
      <c r="AEY22" s="39"/>
      <c r="AEZ22" s="39"/>
      <c r="AFA22" s="39"/>
      <c r="AFB22" s="39"/>
      <c r="AFC22" s="39"/>
      <c r="AFD22" s="39"/>
      <c r="AFE22" s="39"/>
      <c r="AFF22" s="39"/>
      <c r="AFG22" s="39"/>
      <c r="AFH22" s="39"/>
      <c r="AFI22" s="39"/>
      <c r="AFJ22" s="39"/>
      <c r="AFK22" s="39"/>
      <c r="AFL22" s="39"/>
      <c r="AFM22" s="39"/>
      <c r="AFN22" s="39"/>
      <c r="AFO22" s="39"/>
      <c r="AFP22" s="39"/>
      <c r="AFQ22" s="39"/>
      <c r="AFR22" s="39"/>
      <c r="AFS22" s="39"/>
      <c r="AFT22" s="39"/>
      <c r="AFU22" s="39"/>
      <c r="AFV22" s="39"/>
      <c r="AFW22" s="39"/>
      <c r="AFX22" s="39"/>
      <c r="AFY22" s="39"/>
      <c r="AFZ22" s="39"/>
      <c r="AGA22" s="39"/>
      <c r="AGB22" s="39"/>
      <c r="AGC22" s="39"/>
      <c r="AGD22" s="39"/>
      <c r="AGE22" s="39"/>
      <c r="AGF22" s="39"/>
      <c r="AGG22" s="39"/>
      <c r="AGH22" s="39"/>
      <c r="AGI22" s="39"/>
      <c r="AGJ22" s="39"/>
      <c r="AGK22" s="39"/>
      <c r="AGL22" s="39"/>
      <c r="AGM22" s="39"/>
      <c r="AGN22" s="39"/>
      <c r="AGO22" s="39"/>
      <c r="AGP22" s="39"/>
      <c r="AGQ22" s="39"/>
      <c r="AGR22" s="39"/>
      <c r="AGS22" s="39"/>
      <c r="AGT22" s="39"/>
      <c r="AGU22" s="39"/>
      <c r="AGV22" s="39"/>
      <c r="AGW22" s="39"/>
      <c r="AGX22" s="39"/>
      <c r="AGY22" s="39"/>
      <c r="AGZ22" s="39"/>
      <c r="AHA22" s="39"/>
      <c r="AHB22" s="39"/>
      <c r="AHC22" s="39"/>
      <c r="AHD22" s="39"/>
      <c r="AHE22" s="39"/>
      <c r="AHF22" s="39"/>
      <c r="AHG22" s="39"/>
      <c r="AHH22" s="39"/>
      <c r="AHI22" s="39"/>
      <c r="AHJ22" s="39"/>
      <c r="AHK22" s="39"/>
      <c r="AHL22" s="39"/>
      <c r="AHM22" s="39"/>
      <c r="AHN22" s="39"/>
      <c r="AHO22" s="39"/>
      <c r="AHP22" s="39"/>
      <c r="AHQ22" s="39"/>
      <c r="AHR22" s="39"/>
      <c r="AHS22" s="39"/>
      <c r="AHT22" s="39"/>
      <c r="AHU22" s="39"/>
      <c r="AHV22" s="39"/>
      <c r="AHW22" s="39"/>
      <c r="AHX22" s="39"/>
      <c r="AHY22" s="39"/>
      <c r="AHZ22" s="39"/>
      <c r="AIA22" s="39"/>
      <c r="AIB22" s="39"/>
      <c r="AIC22" s="39"/>
      <c r="AID22" s="39"/>
      <c r="AIE22" s="39"/>
      <c r="AIF22" s="39"/>
      <c r="AIG22" s="39"/>
      <c r="AIH22" s="39"/>
      <c r="AII22" s="39"/>
      <c r="AIJ22" s="39"/>
      <c r="AIK22" s="39"/>
      <c r="AIL22" s="39"/>
      <c r="AIM22" s="39"/>
      <c r="AIN22" s="39"/>
      <c r="AIO22" s="39"/>
      <c r="AIP22" s="39"/>
      <c r="AIQ22" s="39"/>
      <c r="AIR22" s="39"/>
      <c r="AIS22" s="39"/>
      <c r="AIT22" s="39"/>
      <c r="AIU22" s="39"/>
      <c r="AIV22" s="39"/>
      <c r="AIW22" s="39"/>
      <c r="AIX22" s="39"/>
      <c r="AIY22" s="39"/>
      <c r="AIZ22" s="39"/>
      <c r="AJA22" s="39"/>
      <c r="AJB22" s="39"/>
      <c r="AJC22" s="39"/>
      <c r="AJD22" s="39"/>
      <c r="AJE22" s="39"/>
      <c r="AJF22" s="39"/>
      <c r="AJG22" s="39"/>
      <c r="AJH22" s="39"/>
      <c r="AJI22" s="39"/>
      <c r="AJJ22" s="39"/>
      <c r="AJK22" s="39"/>
      <c r="AJL22" s="39"/>
      <c r="AJM22" s="39"/>
      <c r="AJN22" s="39"/>
      <c r="AJO22" s="39"/>
      <c r="AJP22" s="39"/>
      <c r="AJQ22" s="39"/>
      <c r="AJR22" s="39"/>
      <c r="AJS22" s="39"/>
      <c r="AJT22" s="39"/>
      <c r="AJU22" s="39"/>
      <c r="AJV22" s="39"/>
      <c r="AJW22" s="39"/>
      <c r="AJX22" s="39"/>
      <c r="AJY22" s="39"/>
      <c r="AJZ22" s="39"/>
      <c r="AKA22" s="39"/>
      <c r="AKB22" s="39"/>
      <c r="AKC22" s="39"/>
      <c r="AKD22" s="39"/>
      <c r="AKE22" s="39"/>
      <c r="AKF22" s="39"/>
      <c r="AKG22" s="39"/>
      <c r="AKH22" s="39"/>
      <c r="AKI22" s="39"/>
      <c r="AKJ22" s="39"/>
      <c r="AKK22" s="39"/>
      <c r="AKL22" s="39"/>
      <c r="AKM22" s="39"/>
      <c r="AKN22" s="39"/>
      <c r="AKO22" s="39"/>
      <c r="AKP22" s="39"/>
      <c r="AKQ22" s="39"/>
      <c r="AKR22" s="39"/>
      <c r="AKS22" s="39"/>
      <c r="AKT22" s="39"/>
      <c r="AKU22" s="39"/>
      <c r="AKV22" s="39"/>
      <c r="AKW22" s="39"/>
      <c r="AKX22" s="39"/>
      <c r="AKY22" s="39"/>
      <c r="AKZ22" s="39"/>
      <c r="ALA22" s="39"/>
      <c r="ALB22" s="39"/>
      <c r="ALC22" s="39"/>
      <c r="ALD22" s="39"/>
      <c r="ALE22" s="39"/>
      <c r="ALF22" s="39"/>
      <c r="ALG22" s="39"/>
      <c r="ALH22" s="39"/>
      <c r="ALI22" s="39"/>
      <c r="ALJ22" s="39"/>
      <c r="ALK22" s="39"/>
      <c r="ALL22" s="39"/>
      <c r="ALM22" s="39"/>
      <c r="ALN22" s="39"/>
      <c r="ALO22" s="39"/>
      <c r="ALP22" s="39"/>
      <c r="ALQ22" s="39"/>
      <c r="ALR22" s="39"/>
      <c r="ALS22" s="39"/>
      <c r="ALT22" s="39"/>
      <c r="ALU22" s="39"/>
      <c r="ALV22" s="39"/>
      <c r="ALW22" s="39"/>
      <c r="ALX22" s="39"/>
      <c r="ALY22" s="39"/>
      <c r="ALZ22" s="39"/>
      <c r="AMA22" s="39"/>
      <c r="AMB22" s="39"/>
      <c r="AMC22" s="39"/>
      <c r="AMD22" s="39"/>
      <c r="AME22" s="39"/>
      <c r="AMF22" s="39"/>
      <c r="AMG22" s="39"/>
      <c r="AMH22" s="39"/>
      <c r="AMI22" s="39"/>
      <c r="AMJ22" s="39"/>
      <c r="AMK22" s="39"/>
      <c r="AML22" s="39"/>
      <c r="AMM22" s="39"/>
      <c r="AMN22" s="39"/>
      <c r="AMO22" s="39"/>
      <c r="AMP22" s="39"/>
      <c r="AMQ22" s="39"/>
      <c r="AMR22" s="39"/>
      <c r="AMS22" s="39"/>
      <c r="AMT22" s="39"/>
      <c r="AMU22" s="39"/>
      <c r="AMV22" s="39"/>
      <c r="AMW22" s="39"/>
      <c r="AMX22" s="39"/>
      <c r="AMY22" s="39"/>
      <c r="AMZ22" s="39"/>
      <c r="ANA22" s="39"/>
      <c r="ANB22" s="39"/>
      <c r="ANC22" s="39"/>
      <c r="AND22" s="39"/>
      <c r="ANE22" s="39"/>
      <c r="ANF22" s="39"/>
      <c r="ANG22" s="39"/>
      <c r="ANH22" s="39"/>
      <c r="ANI22" s="39"/>
      <c r="ANJ22" s="39"/>
      <c r="ANK22" s="39"/>
      <c r="ANL22" s="39"/>
      <c r="ANM22" s="39"/>
      <c r="ANN22" s="39"/>
      <c r="ANO22" s="39"/>
      <c r="ANP22" s="39"/>
      <c r="ANQ22" s="39"/>
      <c r="ANR22" s="39"/>
      <c r="ANS22" s="39"/>
      <c r="ANT22" s="39"/>
      <c r="ANU22" s="39"/>
      <c r="ANV22" s="39"/>
      <c r="ANW22" s="39"/>
      <c r="ANX22" s="39"/>
      <c r="ANY22" s="39"/>
      <c r="ANZ22" s="39"/>
      <c r="AOA22" s="39"/>
      <c r="AOB22" s="39"/>
      <c r="AOC22" s="39"/>
      <c r="AOD22" s="39"/>
      <c r="AOE22" s="39"/>
      <c r="AOF22" s="39"/>
      <c r="AOG22" s="39"/>
      <c r="AOH22" s="39"/>
      <c r="AOI22" s="39"/>
      <c r="AOJ22" s="39"/>
      <c r="AOK22" s="39"/>
      <c r="AOL22" s="39"/>
      <c r="AOM22" s="39"/>
      <c r="AON22" s="39"/>
      <c r="AOO22" s="39"/>
      <c r="AOP22" s="39"/>
      <c r="AOQ22" s="39"/>
      <c r="AOR22" s="39"/>
      <c r="AOS22" s="39"/>
      <c r="AOT22" s="39"/>
      <c r="AOU22" s="39"/>
      <c r="AOV22" s="39"/>
      <c r="AOW22" s="39"/>
      <c r="AOX22" s="39"/>
      <c r="AOY22" s="39"/>
      <c r="AOZ22" s="39"/>
      <c r="APA22" s="39"/>
      <c r="APB22" s="39"/>
      <c r="APC22" s="39"/>
      <c r="APD22" s="39"/>
      <c r="APE22" s="39"/>
      <c r="APF22" s="39"/>
      <c r="APG22" s="39"/>
      <c r="APH22" s="39"/>
      <c r="API22" s="39"/>
      <c r="APJ22" s="39"/>
      <c r="APK22" s="39"/>
      <c r="APL22" s="39"/>
      <c r="APM22" s="39"/>
      <c r="APN22" s="39"/>
      <c r="APO22" s="39"/>
      <c r="APP22" s="39"/>
      <c r="APQ22" s="39"/>
      <c r="APR22" s="39"/>
      <c r="APS22" s="39"/>
      <c r="APT22" s="39"/>
      <c r="APU22" s="39"/>
      <c r="APV22" s="39"/>
      <c r="APW22" s="39"/>
      <c r="APX22" s="39"/>
      <c r="APY22" s="39"/>
      <c r="APZ22" s="39"/>
      <c r="AQA22" s="39"/>
      <c r="AQB22" s="39"/>
      <c r="AQC22" s="39"/>
      <c r="AQD22" s="39"/>
      <c r="AQE22" s="39"/>
      <c r="AQF22" s="39"/>
      <c r="AQG22" s="39"/>
      <c r="AQH22" s="39"/>
      <c r="AQI22" s="39"/>
      <c r="AQJ22" s="39"/>
      <c r="AQK22" s="39"/>
      <c r="AQL22" s="39"/>
      <c r="AQM22" s="39"/>
      <c r="AQN22" s="39"/>
      <c r="AQO22" s="39"/>
      <c r="AQP22" s="39"/>
      <c r="AQQ22" s="39"/>
      <c r="AQR22" s="39"/>
      <c r="AQS22" s="39"/>
      <c r="AQT22" s="39"/>
      <c r="AQU22" s="39"/>
      <c r="AQV22" s="39"/>
      <c r="AQW22" s="39"/>
      <c r="AQX22" s="39"/>
      <c r="AQY22" s="39"/>
      <c r="AQZ22" s="39"/>
      <c r="ARA22" s="39"/>
      <c r="ARB22" s="39"/>
      <c r="ARC22" s="39"/>
      <c r="ARD22" s="39"/>
      <c r="ARE22" s="39"/>
      <c r="ARF22" s="39"/>
      <c r="ARG22" s="39"/>
      <c r="ARH22" s="39"/>
      <c r="ARI22" s="39"/>
      <c r="ARJ22" s="39"/>
      <c r="ARK22" s="39"/>
      <c r="ARL22" s="39"/>
      <c r="ARM22" s="39"/>
      <c r="ARN22" s="39"/>
      <c r="ARO22" s="39"/>
      <c r="ARP22" s="39"/>
      <c r="ARQ22" s="39"/>
      <c r="ARR22" s="39"/>
      <c r="ARS22" s="39"/>
      <c r="ART22" s="39"/>
      <c r="ARU22" s="39"/>
      <c r="ARV22" s="39"/>
      <c r="ARW22" s="39"/>
      <c r="ARX22" s="39"/>
      <c r="ARY22" s="39"/>
      <c r="ARZ22" s="39"/>
      <c r="ASA22" s="39"/>
      <c r="ASB22" s="39"/>
      <c r="ASC22" s="39"/>
      <c r="ASD22" s="39"/>
      <c r="ASE22" s="39"/>
      <c r="ASF22" s="39"/>
      <c r="ASG22" s="39"/>
      <c r="ASH22" s="39"/>
      <c r="ASI22" s="39"/>
      <c r="ASJ22" s="39"/>
      <c r="ASK22" s="39"/>
      <c r="ASL22" s="39"/>
      <c r="ASM22" s="39"/>
      <c r="ASN22" s="39"/>
      <c r="ASO22" s="39"/>
      <c r="ASP22" s="39"/>
      <c r="ASQ22" s="39"/>
      <c r="ASR22" s="39"/>
      <c r="ASS22" s="39"/>
      <c r="AST22" s="39"/>
      <c r="ASU22" s="39"/>
      <c r="ASV22" s="39"/>
      <c r="ASW22" s="39"/>
      <c r="ASX22" s="39"/>
      <c r="ASY22" s="39"/>
      <c r="ASZ22" s="39"/>
      <c r="ATA22" s="39"/>
      <c r="ATB22" s="39"/>
      <c r="ATC22" s="39"/>
      <c r="ATD22" s="39"/>
      <c r="ATE22" s="39"/>
      <c r="ATF22" s="39"/>
      <c r="ATG22" s="39"/>
      <c r="ATH22" s="39"/>
      <c r="ATI22" s="39"/>
      <c r="ATJ22" s="39"/>
      <c r="ATK22" s="39"/>
      <c r="ATL22" s="39"/>
      <c r="ATM22" s="39"/>
      <c r="ATN22" s="39"/>
      <c r="ATO22" s="39"/>
      <c r="ATP22" s="39"/>
      <c r="ATQ22" s="39"/>
      <c r="ATR22" s="39"/>
      <c r="ATS22" s="39"/>
      <c r="ATT22" s="39"/>
      <c r="ATU22" s="39"/>
      <c r="ATV22" s="39"/>
      <c r="ATW22" s="39"/>
      <c r="ATX22" s="39"/>
      <c r="ATY22" s="39"/>
      <c r="ATZ22" s="39"/>
      <c r="AUA22" s="39"/>
      <c r="AUB22" s="39"/>
      <c r="AUC22" s="39"/>
      <c r="AUD22" s="39"/>
      <c r="AUE22" s="39"/>
      <c r="AUF22" s="39"/>
      <c r="AUG22" s="39"/>
      <c r="AUH22" s="39"/>
      <c r="AUI22" s="39"/>
      <c r="AUJ22" s="39"/>
      <c r="AUK22" s="39"/>
      <c r="AUL22" s="39"/>
      <c r="AUM22" s="39"/>
      <c r="AUN22" s="39"/>
      <c r="AUO22" s="39"/>
      <c r="AUP22" s="39"/>
      <c r="AUQ22" s="39"/>
      <c r="AUR22" s="39"/>
      <c r="AUS22" s="39"/>
      <c r="AUT22" s="39"/>
      <c r="AUU22" s="39"/>
      <c r="AUV22" s="39"/>
      <c r="AUW22" s="39"/>
      <c r="AUX22" s="39"/>
      <c r="AUY22" s="39"/>
      <c r="AUZ22" s="39"/>
      <c r="AVA22" s="39"/>
      <c r="AVB22" s="39"/>
      <c r="AVC22" s="39"/>
      <c r="AVD22" s="39"/>
      <c r="AVE22" s="39"/>
      <c r="AVF22" s="39"/>
      <c r="AVG22" s="39"/>
      <c r="AVH22" s="39"/>
      <c r="AVI22" s="39"/>
      <c r="AVJ22" s="39"/>
      <c r="AVK22" s="39"/>
      <c r="AVL22" s="39"/>
      <c r="AVM22" s="39"/>
      <c r="AVN22" s="39"/>
      <c r="AVO22" s="39"/>
      <c r="AVP22" s="39"/>
    </row>
    <row r="23" spans="1:1264" s="40" customFormat="1" ht="264" x14ac:dyDescent="0.35">
      <c r="A23" s="16">
        <v>12</v>
      </c>
      <c r="B23" s="23">
        <v>45359</v>
      </c>
      <c r="C23" s="29" t="s">
        <v>17</v>
      </c>
      <c r="D23" s="21" t="s">
        <v>18</v>
      </c>
      <c r="E23" s="21" t="s">
        <v>222</v>
      </c>
      <c r="F23" s="20"/>
      <c r="G23" s="25">
        <v>49950</v>
      </c>
      <c r="H23" s="19">
        <f t="shared" si="0"/>
        <v>3595901.84</v>
      </c>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c r="IW23" s="39"/>
      <c r="IX23" s="39"/>
      <c r="IY23" s="39"/>
      <c r="IZ23" s="39"/>
      <c r="JA23" s="39"/>
      <c r="JB23" s="39"/>
      <c r="JC23" s="39"/>
      <c r="JD23" s="39"/>
      <c r="JE23" s="39"/>
      <c r="JF23" s="39"/>
      <c r="JG23" s="39"/>
      <c r="JH23" s="39"/>
      <c r="JI23" s="39"/>
      <c r="JJ23" s="39"/>
      <c r="JK23" s="39"/>
      <c r="JL23" s="39"/>
      <c r="JM23" s="39"/>
      <c r="JN23" s="39"/>
      <c r="JO23" s="39"/>
      <c r="JP23" s="39"/>
      <c r="JQ23" s="39"/>
      <c r="JR23" s="39"/>
      <c r="JS23" s="39"/>
      <c r="JT23" s="39"/>
      <c r="JU23" s="39"/>
      <c r="JV23" s="39"/>
      <c r="JW23" s="39"/>
      <c r="JX23" s="39"/>
      <c r="JY23" s="39"/>
      <c r="JZ23" s="39"/>
      <c r="KA23" s="39"/>
      <c r="KB23" s="39"/>
      <c r="KC23" s="39"/>
      <c r="KD23" s="39"/>
      <c r="KE23" s="39"/>
      <c r="KF23" s="39"/>
      <c r="KG23" s="39"/>
      <c r="KH23" s="39"/>
      <c r="KI23" s="39"/>
      <c r="KJ23" s="39"/>
      <c r="KK23" s="39"/>
      <c r="KL23" s="39"/>
      <c r="KM23" s="39"/>
      <c r="KN23" s="39"/>
      <c r="KO23" s="39"/>
      <c r="KP23" s="39"/>
      <c r="KQ23" s="39"/>
      <c r="KR23" s="39"/>
      <c r="KS23" s="39"/>
      <c r="KT23" s="39"/>
      <c r="KU23" s="39"/>
      <c r="KV23" s="39"/>
      <c r="KW23" s="39"/>
      <c r="KX23" s="39"/>
      <c r="KY23" s="39"/>
      <c r="KZ23" s="39"/>
      <c r="LA23" s="39"/>
      <c r="LB23" s="39"/>
      <c r="LC23" s="39"/>
      <c r="LD23" s="39"/>
      <c r="LE23" s="39"/>
      <c r="LF23" s="39"/>
      <c r="LG23" s="39"/>
      <c r="LH23" s="39"/>
      <c r="LI23" s="39"/>
      <c r="LJ23" s="39"/>
      <c r="LK23" s="39"/>
      <c r="LL23" s="39"/>
      <c r="LM23" s="39"/>
      <c r="LN23" s="39"/>
      <c r="LO23" s="39"/>
      <c r="LP23" s="39"/>
      <c r="LQ23" s="39"/>
      <c r="LR23" s="39"/>
      <c r="LS23" s="39"/>
      <c r="LT23" s="39"/>
      <c r="LU23" s="39"/>
      <c r="LV23" s="39"/>
      <c r="LW23" s="39"/>
      <c r="LX23" s="39"/>
      <c r="LY23" s="39"/>
      <c r="LZ23" s="39"/>
      <c r="MA23" s="39"/>
      <c r="MB23" s="39"/>
      <c r="MC23" s="39"/>
      <c r="MD23" s="39"/>
      <c r="ME23" s="39"/>
      <c r="MF23" s="39"/>
      <c r="MG23" s="39"/>
      <c r="MH23" s="39"/>
      <c r="MI23" s="39"/>
      <c r="MJ23" s="39"/>
      <c r="MK23" s="39"/>
      <c r="ML23" s="39"/>
      <c r="MM23" s="39"/>
      <c r="MN23" s="39"/>
      <c r="MO23" s="39"/>
      <c r="MP23" s="39"/>
      <c r="MQ23" s="39"/>
      <c r="MR23" s="39"/>
      <c r="MS23" s="39"/>
      <c r="MT23" s="39"/>
      <c r="MU23" s="39"/>
      <c r="MV23" s="39"/>
      <c r="MW23" s="39"/>
      <c r="MX23" s="39"/>
      <c r="MY23" s="39"/>
      <c r="MZ23" s="39"/>
      <c r="NA23" s="39"/>
      <c r="NB23" s="39"/>
      <c r="NC23" s="39"/>
      <c r="ND23" s="39"/>
      <c r="NE23" s="39"/>
      <c r="NF23" s="39"/>
      <c r="NG23" s="39"/>
      <c r="NH23" s="39"/>
      <c r="NI23" s="39"/>
      <c r="NJ23" s="39"/>
      <c r="NK23" s="39"/>
      <c r="NL23" s="39"/>
      <c r="NM23" s="39"/>
      <c r="NN23" s="39"/>
      <c r="NO23" s="39"/>
      <c r="NP23" s="39"/>
      <c r="NQ23" s="39"/>
      <c r="NR23" s="39"/>
      <c r="NS23" s="39"/>
      <c r="NT23" s="39"/>
      <c r="NU23" s="39"/>
      <c r="NV23" s="39"/>
      <c r="NW23" s="39"/>
      <c r="NX23" s="39"/>
      <c r="NY23" s="39"/>
      <c r="NZ23" s="39"/>
      <c r="OA23" s="39"/>
      <c r="OB23" s="39"/>
      <c r="OC23" s="39"/>
      <c r="OD23" s="39"/>
      <c r="OE23" s="39"/>
      <c r="OF23" s="39"/>
      <c r="OG23" s="39"/>
      <c r="OH23" s="39"/>
      <c r="OI23" s="39"/>
      <c r="OJ23" s="39"/>
      <c r="OK23" s="39"/>
      <c r="OL23" s="39"/>
      <c r="OM23" s="39"/>
      <c r="ON23" s="39"/>
      <c r="OO23" s="39"/>
      <c r="OP23" s="39"/>
      <c r="OQ23" s="39"/>
      <c r="OR23" s="39"/>
      <c r="OS23" s="39"/>
      <c r="OT23" s="39"/>
      <c r="OU23" s="39"/>
      <c r="OV23" s="39"/>
      <c r="OW23" s="39"/>
      <c r="OX23" s="39"/>
      <c r="OY23" s="39"/>
      <c r="OZ23" s="39"/>
      <c r="PA23" s="39"/>
      <c r="PB23" s="39"/>
      <c r="PC23" s="39"/>
      <c r="PD23" s="39"/>
      <c r="PE23" s="39"/>
      <c r="PF23" s="39"/>
      <c r="PG23" s="39"/>
      <c r="PH23" s="39"/>
      <c r="PI23" s="39"/>
      <c r="PJ23" s="39"/>
      <c r="PK23" s="39"/>
      <c r="PL23" s="39"/>
      <c r="PM23" s="39"/>
      <c r="PN23" s="39"/>
      <c r="PO23" s="39"/>
      <c r="PP23" s="39"/>
      <c r="PQ23" s="39"/>
      <c r="PR23" s="39"/>
      <c r="PS23" s="39"/>
      <c r="PT23" s="39"/>
      <c r="PU23" s="39"/>
      <c r="PV23" s="39"/>
      <c r="PW23" s="39"/>
      <c r="PX23" s="39"/>
      <c r="PY23" s="39"/>
      <c r="PZ23" s="39"/>
      <c r="QA23" s="39"/>
      <c r="QB23" s="39"/>
      <c r="QC23" s="39"/>
      <c r="QD23" s="39"/>
      <c r="QE23" s="39"/>
      <c r="QF23" s="39"/>
      <c r="QG23" s="39"/>
      <c r="QH23" s="39"/>
      <c r="QI23" s="39"/>
      <c r="QJ23" s="39"/>
      <c r="QK23" s="39"/>
      <c r="QL23" s="39"/>
      <c r="QM23" s="39"/>
      <c r="QN23" s="39"/>
      <c r="QO23" s="39"/>
      <c r="QP23" s="39"/>
      <c r="QQ23" s="39"/>
      <c r="QR23" s="39"/>
      <c r="QS23" s="39"/>
      <c r="QT23" s="39"/>
      <c r="QU23" s="39"/>
      <c r="QV23" s="39"/>
      <c r="QW23" s="39"/>
      <c r="QX23" s="39"/>
      <c r="QY23" s="39"/>
      <c r="QZ23" s="39"/>
      <c r="RA23" s="39"/>
      <c r="RB23" s="39"/>
      <c r="RC23" s="39"/>
      <c r="RD23" s="39"/>
      <c r="RE23" s="39"/>
      <c r="RF23" s="39"/>
      <c r="RG23" s="39"/>
      <c r="RH23" s="39"/>
      <c r="RI23" s="39"/>
      <c r="RJ23" s="39"/>
      <c r="RK23" s="39"/>
      <c r="RL23" s="39"/>
      <c r="RM23" s="39"/>
      <c r="RN23" s="39"/>
      <c r="RO23" s="39"/>
      <c r="RP23" s="39"/>
      <c r="RQ23" s="39"/>
      <c r="RR23" s="39"/>
      <c r="RS23" s="39"/>
      <c r="RT23" s="39"/>
      <c r="RU23" s="39"/>
      <c r="RV23" s="39"/>
      <c r="RW23" s="39"/>
      <c r="RX23" s="39"/>
      <c r="RY23" s="39"/>
      <c r="RZ23" s="39"/>
      <c r="SA23" s="39"/>
      <c r="SB23" s="39"/>
      <c r="SC23" s="39"/>
      <c r="SD23" s="39"/>
      <c r="SE23" s="39"/>
      <c r="SF23" s="39"/>
      <c r="SG23" s="39"/>
      <c r="SH23" s="39"/>
      <c r="SI23" s="39"/>
      <c r="SJ23" s="39"/>
      <c r="SK23" s="39"/>
      <c r="SL23" s="39"/>
      <c r="SM23" s="39"/>
      <c r="SN23" s="39"/>
      <c r="SO23" s="39"/>
      <c r="SP23" s="39"/>
      <c r="SQ23" s="39"/>
      <c r="SR23" s="39"/>
      <c r="SS23" s="39"/>
      <c r="ST23" s="39"/>
      <c r="SU23" s="39"/>
      <c r="SV23" s="39"/>
      <c r="SW23" s="39"/>
      <c r="SX23" s="39"/>
      <c r="SY23" s="39"/>
      <c r="SZ23" s="39"/>
      <c r="TA23" s="39"/>
      <c r="TB23" s="39"/>
      <c r="TC23" s="39"/>
      <c r="TD23" s="39"/>
      <c r="TE23" s="39"/>
      <c r="TF23" s="39"/>
      <c r="TG23" s="39"/>
      <c r="TH23" s="39"/>
      <c r="TI23" s="39"/>
      <c r="TJ23" s="39"/>
      <c r="TK23" s="39"/>
      <c r="TL23" s="39"/>
      <c r="TM23" s="39"/>
      <c r="TN23" s="39"/>
      <c r="TO23" s="39"/>
      <c r="TP23" s="39"/>
      <c r="TQ23" s="39"/>
      <c r="TR23" s="39"/>
      <c r="TS23" s="39"/>
      <c r="TT23" s="39"/>
      <c r="TU23" s="39"/>
      <c r="TV23" s="39"/>
      <c r="TW23" s="39"/>
      <c r="TX23" s="39"/>
      <c r="TY23" s="39"/>
      <c r="TZ23" s="39"/>
      <c r="UA23" s="39"/>
      <c r="UB23" s="39"/>
      <c r="UC23" s="39"/>
      <c r="UD23" s="39"/>
      <c r="UE23" s="39"/>
      <c r="UF23" s="39"/>
      <c r="UG23" s="39"/>
      <c r="UH23" s="39"/>
      <c r="UI23" s="39"/>
      <c r="UJ23" s="39"/>
      <c r="UK23" s="39"/>
      <c r="UL23" s="39"/>
      <c r="UM23" s="39"/>
      <c r="UN23" s="39"/>
      <c r="UO23" s="39"/>
      <c r="UP23" s="39"/>
      <c r="UQ23" s="39"/>
      <c r="UR23" s="39"/>
      <c r="US23" s="39"/>
      <c r="UT23" s="39"/>
      <c r="UU23" s="39"/>
      <c r="UV23" s="39"/>
      <c r="UW23" s="39"/>
      <c r="UX23" s="39"/>
      <c r="UY23" s="39"/>
      <c r="UZ23" s="39"/>
      <c r="VA23" s="39"/>
      <c r="VB23" s="39"/>
      <c r="VC23" s="39"/>
      <c r="VD23" s="39"/>
      <c r="VE23" s="39"/>
      <c r="VF23" s="39"/>
      <c r="VG23" s="39"/>
      <c r="VH23" s="39"/>
      <c r="VI23" s="39"/>
      <c r="VJ23" s="39"/>
      <c r="VK23" s="39"/>
      <c r="VL23" s="39"/>
      <c r="VM23" s="39"/>
      <c r="VN23" s="39"/>
      <c r="VO23" s="39"/>
      <c r="VP23" s="39"/>
      <c r="VQ23" s="39"/>
      <c r="VR23" s="39"/>
      <c r="VS23" s="39"/>
      <c r="VT23" s="39"/>
      <c r="VU23" s="39"/>
      <c r="VV23" s="39"/>
      <c r="VW23" s="39"/>
      <c r="VX23" s="39"/>
      <c r="VY23" s="39"/>
      <c r="VZ23" s="39"/>
      <c r="WA23" s="39"/>
      <c r="WB23" s="39"/>
      <c r="WC23" s="39"/>
      <c r="WD23" s="39"/>
      <c r="WE23" s="39"/>
      <c r="WF23" s="39"/>
      <c r="WG23" s="39"/>
      <c r="WH23" s="39"/>
      <c r="WI23" s="39"/>
      <c r="WJ23" s="39"/>
      <c r="WK23" s="39"/>
      <c r="WL23" s="39"/>
      <c r="WM23" s="39"/>
      <c r="WN23" s="39"/>
      <c r="WO23" s="39"/>
      <c r="WP23" s="39"/>
      <c r="WQ23" s="39"/>
      <c r="WR23" s="39"/>
      <c r="WS23" s="39"/>
      <c r="WT23" s="39"/>
      <c r="WU23" s="39"/>
      <c r="WV23" s="39"/>
      <c r="WW23" s="39"/>
      <c r="WX23" s="39"/>
      <c r="WY23" s="39"/>
      <c r="WZ23" s="39"/>
      <c r="XA23" s="39"/>
      <c r="XB23" s="39"/>
      <c r="XC23" s="39"/>
      <c r="XD23" s="39"/>
      <c r="XE23" s="39"/>
      <c r="XF23" s="39"/>
      <c r="XG23" s="39"/>
      <c r="XH23" s="39"/>
      <c r="XI23" s="39"/>
      <c r="XJ23" s="39"/>
      <c r="XK23" s="39"/>
      <c r="XL23" s="39"/>
      <c r="XM23" s="39"/>
      <c r="XN23" s="39"/>
      <c r="XO23" s="39"/>
      <c r="XP23" s="39"/>
      <c r="XQ23" s="39"/>
      <c r="XR23" s="39"/>
      <c r="XS23" s="39"/>
      <c r="XT23" s="39"/>
      <c r="XU23" s="39"/>
      <c r="XV23" s="39"/>
      <c r="XW23" s="39"/>
      <c r="XX23" s="39"/>
      <c r="XY23" s="39"/>
      <c r="XZ23" s="39"/>
      <c r="YA23" s="39"/>
      <c r="YB23" s="39"/>
      <c r="YC23" s="39"/>
      <c r="YD23" s="39"/>
      <c r="YE23" s="39"/>
      <c r="YF23" s="39"/>
      <c r="YG23" s="39"/>
      <c r="YH23" s="39"/>
      <c r="YI23" s="39"/>
      <c r="YJ23" s="39"/>
      <c r="YK23" s="39"/>
      <c r="YL23" s="39"/>
      <c r="YM23" s="39"/>
      <c r="YN23" s="39"/>
      <c r="YO23" s="39"/>
      <c r="YP23" s="39"/>
      <c r="YQ23" s="39"/>
      <c r="YR23" s="39"/>
      <c r="YS23" s="39"/>
      <c r="YT23" s="39"/>
      <c r="YU23" s="39"/>
      <c r="YV23" s="39"/>
      <c r="YW23" s="39"/>
      <c r="YX23" s="39"/>
      <c r="YY23" s="39"/>
      <c r="YZ23" s="39"/>
      <c r="ZA23" s="39"/>
      <c r="ZB23" s="39"/>
      <c r="ZC23" s="39"/>
      <c r="ZD23" s="39"/>
      <c r="ZE23" s="39"/>
      <c r="ZF23" s="39"/>
      <c r="ZG23" s="39"/>
      <c r="ZH23" s="39"/>
      <c r="ZI23" s="39"/>
      <c r="ZJ23" s="39"/>
      <c r="ZK23" s="39"/>
      <c r="ZL23" s="39"/>
      <c r="ZM23" s="39"/>
      <c r="ZN23" s="39"/>
      <c r="ZO23" s="39"/>
      <c r="ZP23" s="39"/>
      <c r="ZQ23" s="39"/>
      <c r="ZR23" s="39"/>
      <c r="ZS23" s="39"/>
      <c r="ZT23" s="39"/>
      <c r="ZU23" s="39"/>
      <c r="ZV23" s="39"/>
      <c r="ZW23" s="39"/>
      <c r="ZX23" s="39"/>
      <c r="ZY23" s="39"/>
      <c r="ZZ23" s="39"/>
      <c r="AAA23" s="39"/>
      <c r="AAB23" s="39"/>
      <c r="AAC23" s="39"/>
      <c r="AAD23" s="39"/>
      <c r="AAE23" s="39"/>
      <c r="AAF23" s="39"/>
      <c r="AAG23" s="39"/>
      <c r="AAH23" s="39"/>
      <c r="AAI23" s="39"/>
      <c r="AAJ23" s="39"/>
      <c r="AAK23" s="39"/>
      <c r="AAL23" s="39"/>
      <c r="AAM23" s="39"/>
      <c r="AAN23" s="39"/>
      <c r="AAO23" s="39"/>
      <c r="AAP23" s="39"/>
      <c r="AAQ23" s="39"/>
      <c r="AAR23" s="39"/>
      <c r="AAS23" s="39"/>
      <c r="AAT23" s="39"/>
      <c r="AAU23" s="39"/>
      <c r="AAV23" s="39"/>
      <c r="AAW23" s="39"/>
      <c r="AAX23" s="39"/>
      <c r="AAY23" s="39"/>
      <c r="AAZ23" s="39"/>
      <c r="ABA23" s="39"/>
      <c r="ABB23" s="39"/>
      <c r="ABC23" s="39"/>
      <c r="ABD23" s="39"/>
      <c r="ABE23" s="39"/>
      <c r="ABF23" s="39"/>
      <c r="ABG23" s="39"/>
      <c r="ABH23" s="39"/>
      <c r="ABI23" s="39"/>
      <c r="ABJ23" s="39"/>
      <c r="ABK23" s="39"/>
      <c r="ABL23" s="39"/>
      <c r="ABM23" s="39"/>
      <c r="ABN23" s="39"/>
      <c r="ABO23" s="39"/>
      <c r="ABP23" s="39"/>
      <c r="ABQ23" s="39"/>
      <c r="ABR23" s="39"/>
      <c r="ABS23" s="39"/>
      <c r="ABT23" s="39"/>
      <c r="ABU23" s="39"/>
      <c r="ABV23" s="39"/>
      <c r="ABW23" s="39"/>
      <c r="ABX23" s="39"/>
      <c r="ABY23" s="39"/>
      <c r="ABZ23" s="39"/>
      <c r="ACA23" s="39"/>
      <c r="ACB23" s="39"/>
      <c r="ACC23" s="39"/>
      <c r="ACD23" s="39"/>
      <c r="ACE23" s="39"/>
      <c r="ACF23" s="39"/>
      <c r="ACG23" s="39"/>
      <c r="ACH23" s="39"/>
      <c r="ACI23" s="39"/>
      <c r="ACJ23" s="39"/>
      <c r="ACK23" s="39"/>
      <c r="ACL23" s="39"/>
      <c r="ACM23" s="39"/>
      <c r="ACN23" s="39"/>
      <c r="ACO23" s="39"/>
      <c r="ACP23" s="39"/>
      <c r="ACQ23" s="39"/>
      <c r="ACR23" s="39"/>
      <c r="ACS23" s="39"/>
      <c r="ACT23" s="39"/>
      <c r="ACU23" s="39"/>
      <c r="ACV23" s="39"/>
      <c r="ACW23" s="39"/>
      <c r="ACX23" s="39"/>
      <c r="ACY23" s="39"/>
      <c r="ACZ23" s="39"/>
      <c r="ADA23" s="39"/>
      <c r="ADB23" s="39"/>
      <c r="ADC23" s="39"/>
      <c r="ADD23" s="39"/>
      <c r="ADE23" s="39"/>
      <c r="ADF23" s="39"/>
      <c r="ADG23" s="39"/>
      <c r="ADH23" s="39"/>
      <c r="ADI23" s="39"/>
      <c r="ADJ23" s="39"/>
      <c r="ADK23" s="39"/>
      <c r="ADL23" s="39"/>
      <c r="ADM23" s="39"/>
      <c r="ADN23" s="39"/>
      <c r="ADO23" s="39"/>
      <c r="ADP23" s="39"/>
      <c r="ADQ23" s="39"/>
      <c r="ADR23" s="39"/>
      <c r="ADS23" s="39"/>
      <c r="ADT23" s="39"/>
      <c r="ADU23" s="39"/>
      <c r="ADV23" s="39"/>
      <c r="ADW23" s="39"/>
      <c r="ADX23" s="39"/>
      <c r="ADY23" s="39"/>
      <c r="ADZ23" s="39"/>
      <c r="AEA23" s="39"/>
      <c r="AEB23" s="39"/>
      <c r="AEC23" s="39"/>
      <c r="AED23" s="39"/>
      <c r="AEE23" s="39"/>
      <c r="AEF23" s="39"/>
      <c r="AEG23" s="39"/>
      <c r="AEH23" s="39"/>
      <c r="AEI23" s="39"/>
      <c r="AEJ23" s="39"/>
      <c r="AEK23" s="39"/>
      <c r="AEL23" s="39"/>
      <c r="AEM23" s="39"/>
      <c r="AEN23" s="39"/>
      <c r="AEO23" s="39"/>
      <c r="AEP23" s="39"/>
      <c r="AEQ23" s="39"/>
      <c r="AER23" s="39"/>
      <c r="AES23" s="39"/>
      <c r="AET23" s="39"/>
      <c r="AEU23" s="39"/>
      <c r="AEV23" s="39"/>
      <c r="AEW23" s="39"/>
      <c r="AEX23" s="39"/>
      <c r="AEY23" s="39"/>
      <c r="AEZ23" s="39"/>
      <c r="AFA23" s="39"/>
      <c r="AFB23" s="39"/>
      <c r="AFC23" s="39"/>
      <c r="AFD23" s="39"/>
      <c r="AFE23" s="39"/>
      <c r="AFF23" s="39"/>
      <c r="AFG23" s="39"/>
      <c r="AFH23" s="39"/>
      <c r="AFI23" s="39"/>
      <c r="AFJ23" s="39"/>
      <c r="AFK23" s="39"/>
      <c r="AFL23" s="39"/>
      <c r="AFM23" s="39"/>
      <c r="AFN23" s="39"/>
      <c r="AFO23" s="39"/>
      <c r="AFP23" s="39"/>
      <c r="AFQ23" s="39"/>
      <c r="AFR23" s="39"/>
      <c r="AFS23" s="39"/>
      <c r="AFT23" s="39"/>
      <c r="AFU23" s="39"/>
      <c r="AFV23" s="39"/>
      <c r="AFW23" s="39"/>
      <c r="AFX23" s="39"/>
      <c r="AFY23" s="39"/>
      <c r="AFZ23" s="39"/>
      <c r="AGA23" s="39"/>
      <c r="AGB23" s="39"/>
      <c r="AGC23" s="39"/>
      <c r="AGD23" s="39"/>
      <c r="AGE23" s="39"/>
      <c r="AGF23" s="39"/>
      <c r="AGG23" s="39"/>
      <c r="AGH23" s="39"/>
      <c r="AGI23" s="39"/>
      <c r="AGJ23" s="39"/>
      <c r="AGK23" s="39"/>
      <c r="AGL23" s="39"/>
      <c r="AGM23" s="39"/>
      <c r="AGN23" s="39"/>
      <c r="AGO23" s="39"/>
      <c r="AGP23" s="39"/>
      <c r="AGQ23" s="39"/>
      <c r="AGR23" s="39"/>
      <c r="AGS23" s="39"/>
      <c r="AGT23" s="39"/>
      <c r="AGU23" s="39"/>
      <c r="AGV23" s="39"/>
      <c r="AGW23" s="39"/>
      <c r="AGX23" s="39"/>
      <c r="AGY23" s="39"/>
      <c r="AGZ23" s="39"/>
      <c r="AHA23" s="39"/>
      <c r="AHB23" s="39"/>
      <c r="AHC23" s="39"/>
      <c r="AHD23" s="39"/>
      <c r="AHE23" s="39"/>
      <c r="AHF23" s="39"/>
      <c r="AHG23" s="39"/>
      <c r="AHH23" s="39"/>
      <c r="AHI23" s="39"/>
      <c r="AHJ23" s="39"/>
      <c r="AHK23" s="39"/>
      <c r="AHL23" s="39"/>
      <c r="AHM23" s="39"/>
      <c r="AHN23" s="39"/>
      <c r="AHO23" s="39"/>
      <c r="AHP23" s="39"/>
      <c r="AHQ23" s="39"/>
      <c r="AHR23" s="39"/>
      <c r="AHS23" s="39"/>
      <c r="AHT23" s="39"/>
      <c r="AHU23" s="39"/>
      <c r="AHV23" s="39"/>
      <c r="AHW23" s="39"/>
      <c r="AHX23" s="39"/>
      <c r="AHY23" s="39"/>
      <c r="AHZ23" s="39"/>
      <c r="AIA23" s="39"/>
      <c r="AIB23" s="39"/>
      <c r="AIC23" s="39"/>
      <c r="AID23" s="39"/>
      <c r="AIE23" s="39"/>
      <c r="AIF23" s="39"/>
      <c r="AIG23" s="39"/>
      <c r="AIH23" s="39"/>
      <c r="AII23" s="39"/>
      <c r="AIJ23" s="39"/>
      <c r="AIK23" s="39"/>
      <c r="AIL23" s="39"/>
      <c r="AIM23" s="39"/>
      <c r="AIN23" s="39"/>
      <c r="AIO23" s="39"/>
      <c r="AIP23" s="39"/>
      <c r="AIQ23" s="39"/>
      <c r="AIR23" s="39"/>
      <c r="AIS23" s="39"/>
      <c r="AIT23" s="39"/>
      <c r="AIU23" s="39"/>
      <c r="AIV23" s="39"/>
      <c r="AIW23" s="39"/>
      <c r="AIX23" s="39"/>
      <c r="AIY23" s="39"/>
      <c r="AIZ23" s="39"/>
      <c r="AJA23" s="39"/>
      <c r="AJB23" s="39"/>
      <c r="AJC23" s="39"/>
      <c r="AJD23" s="39"/>
      <c r="AJE23" s="39"/>
      <c r="AJF23" s="39"/>
      <c r="AJG23" s="39"/>
      <c r="AJH23" s="39"/>
      <c r="AJI23" s="39"/>
      <c r="AJJ23" s="39"/>
      <c r="AJK23" s="39"/>
      <c r="AJL23" s="39"/>
      <c r="AJM23" s="39"/>
      <c r="AJN23" s="39"/>
      <c r="AJO23" s="39"/>
      <c r="AJP23" s="39"/>
      <c r="AJQ23" s="39"/>
      <c r="AJR23" s="39"/>
      <c r="AJS23" s="39"/>
      <c r="AJT23" s="39"/>
      <c r="AJU23" s="39"/>
      <c r="AJV23" s="39"/>
      <c r="AJW23" s="39"/>
      <c r="AJX23" s="39"/>
      <c r="AJY23" s="39"/>
      <c r="AJZ23" s="39"/>
      <c r="AKA23" s="39"/>
      <c r="AKB23" s="39"/>
      <c r="AKC23" s="39"/>
      <c r="AKD23" s="39"/>
      <c r="AKE23" s="39"/>
      <c r="AKF23" s="39"/>
      <c r="AKG23" s="39"/>
      <c r="AKH23" s="39"/>
      <c r="AKI23" s="39"/>
      <c r="AKJ23" s="39"/>
      <c r="AKK23" s="39"/>
      <c r="AKL23" s="39"/>
      <c r="AKM23" s="39"/>
      <c r="AKN23" s="39"/>
      <c r="AKO23" s="39"/>
      <c r="AKP23" s="39"/>
      <c r="AKQ23" s="39"/>
      <c r="AKR23" s="39"/>
      <c r="AKS23" s="39"/>
      <c r="AKT23" s="39"/>
      <c r="AKU23" s="39"/>
      <c r="AKV23" s="39"/>
      <c r="AKW23" s="39"/>
      <c r="AKX23" s="39"/>
      <c r="AKY23" s="39"/>
      <c r="AKZ23" s="39"/>
      <c r="ALA23" s="39"/>
      <c r="ALB23" s="39"/>
      <c r="ALC23" s="39"/>
      <c r="ALD23" s="39"/>
      <c r="ALE23" s="39"/>
      <c r="ALF23" s="39"/>
      <c r="ALG23" s="39"/>
      <c r="ALH23" s="39"/>
      <c r="ALI23" s="39"/>
      <c r="ALJ23" s="39"/>
      <c r="ALK23" s="39"/>
      <c r="ALL23" s="39"/>
      <c r="ALM23" s="39"/>
      <c r="ALN23" s="39"/>
      <c r="ALO23" s="39"/>
      <c r="ALP23" s="39"/>
      <c r="ALQ23" s="39"/>
      <c r="ALR23" s="39"/>
      <c r="ALS23" s="39"/>
      <c r="ALT23" s="39"/>
      <c r="ALU23" s="39"/>
      <c r="ALV23" s="39"/>
      <c r="ALW23" s="39"/>
      <c r="ALX23" s="39"/>
      <c r="ALY23" s="39"/>
      <c r="ALZ23" s="39"/>
      <c r="AMA23" s="39"/>
      <c r="AMB23" s="39"/>
      <c r="AMC23" s="39"/>
      <c r="AMD23" s="39"/>
      <c r="AME23" s="39"/>
      <c r="AMF23" s="39"/>
      <c r="AMG23" s="39"/>
      <c r="AMH23" s="39"/>
      <c r="AMI23" s="39"/>
      <c r="AMJ23" s="39"/>
      <c r="AMK23" s="39"/>
      <c r="AML23" s="39"/>
      <c r="AMM23" s="39"/>
      <c r="AMN23" s="39"/>
      <c r="AMO23" s="39"/>
      <c r="AMP23" s="39"/>
      <c r="AMQ23" s="39"/>
      <c r="AMR23" s="39"/>
      <c r="AMS23" s="39"/>
      <c r="AMT23" s="39"/>
      <c r="AMU23" s="39"/>
      <c r="AMV23" s="39"/>
      <c r="AMW23" s="39"/>
      <c r="AMX23" s="39"/>
      <c r="AMY23" s="39"/>
      <c r="AMZ23" s="39"/>
      <c r="ANA23" s="39"/>
      <c r="ANB23" s="39"/>
      <c r="ANC23" s="39"/>
      <c r="AND23" s="39"/>
      <c r="ANE23" s="39"/>
      <c r="ANF23" s="39"/>
      <c r="ANG23" s="39"/>
      <c r="ANH23" s="39"/>
      <c r="ANI23" s="39"/>
      <c r="ANJ23" s="39"/>
      <c r="ANK23" s="39"/>
      <c r="ANL23" s="39"/>
      <c r="ANM23" s="39"/>
      <c r="ANN23" s="39"/>
      <c r="ANO23" s="39"/>
      <c r="ANP23" s="39"/>
      <c r="ANQ23" s="39"/>
      <c r="ANR23" s="39"/>
      <c r="ANS23" s="39"/>
      <c r="ANT23" s="39"/>
      <c r="ANU23" s="39"/>
      <c r="ANV23" s="39"/>
      <c r="ANW23" s="39"/>
      <c r="ANX23" s="39"/>
      <c r="ANY23" s="39"/>
      <c r="ANZ23" s="39"/>
      <c r="AOA23" s="39"/>
      <c r="AOB23" s="39"/>
      <c r="AOC23" s="39"/>
      <c r="AOD23" s="39"/>
      <c r="AOE23" s="39"/>
      <c r="AOF23" s="39"/>
      <c r="AOG23" s="39"/>
      <c r="AOH23" s="39"/>
      <c r="AOI23" s="39"/>
      <c r="AOJ23" s="39"/>
      <c r="AOK23" s="39"/>
      <c r="AOL23" s="39"/>
      <c r="AOM23" s="39"/>
      <c r="AON23" s="39"/>
      <c r="AOO23" s="39"/>
      <c r="AOP23" s="39"/>
      <c r="AOQ23" s="39"/>
      <c r="AOR23" s="39"/>
      <c r="AOS23" s="39"/>
      <c r="AOT23" s="39"/>
      <c r="AOU23" s="39"/>
      <c r="AOV23" s="39"/>
      <c r="AOW23" s="39"/>
      <c r="AOX23" s="39"/>
      <c r="AOY23" s="39"/>
      <c r="AOZ23" s="39"/>
      <c r="APA23" s="39"/>
      <c r="APB23" s="39"/>
      <c r="APC23" s="39"/>
      <c r="APD23" s="39"/>
      <c r="APE23" s="39"/>
      <c r="APF23" s="39"/>
      <c r="APG23" s="39"/>
      <c r="APH23" s="39"/>
      <c r="API23" s="39"/>
      <c r="APJ23" s="39"/>
      <c r="APK23" s="39"/>
      <c r="APL23" s="39"/>
      <c r="APM23" s="39"/>
      <c r="APN23" s="39"/>
      <c r="APO23" s="39"/>
      <c r="APP23" s="39"/>
      <c r="APQ23" s="39"/>
      <c r="APR23" s="39"/>
      <c r="APS23" s="39"/>
      <c r="APT23" s="39"/>
      <c r="APU23" s="39"/>
      <c r="APV23" s="39"/>
      <c r="APW23" s="39"/>
      <c r="APX23" s="39"/>
      <c r="APY23" s="39"/>
      <c r="APZ23" s="39"/>
      <c r="AQA23" s="39"/>
      <c r="AQB23" s="39"/>
      <c r="AQC23" s="39"/>
      <c r="AQD23" s="39"/>
      <c r="AQE23" s="39"/>
      <c r="AQF23" s="39"/>
      <c r="AQG23" s="39"/>
      <c r="AQH23" s="39"/>
      <c r="AQI23" s="39"/>
      <c r="AQJ23" s="39"/>
      <c r="AQK23" s="39"/>
      <c r="AQL23" s="39"/>
      <c r="AQM23" s="39"/>
      <c r="AQN23" s="39"/>
      <c r="AQO23" s="39"/>
      <c r="AQP23" s="39"/>
      <c r="AQQ23" s="39"/>
      <c r="AQR23" s="39"/>
      <c r="AQS23" s="39"/>
      <c r="AQT23" s="39"/>
      <c r="AQU23" s="39"/>
      <c r="AQV23" s="39"/>
      <c r="AQW23" s="39"/>
      <c r="AQX23" s="39"/>
      <c r="AQY23" s="39"/>
      <c r="AQZ23" s="39"/>
      <c r="ARA23" s="39"/>
      <c r="ARB23" s="39"/>
      <c r="ARC23" s="39"/>
      <c r="ARD23" s="39"/>
      <c r="ARE23" s="39"/>
      <c r="ARF23" s="39"/>
      <c r="ARG23" s="39"/>
      <c r="ARH23" s="39"/>
      <c r="ARI23" s="39"/>
      <c r="ARJ23" s="39"/>
      <c r="ARK23" s="39"/>
      <c r="ARL23" s="39"/>
      <c r="ARM23" s="39"/>
      <c r="ARN23" s="39"/>
      <c r="ARO23" s="39"/>
      <c r="ARP23" s="39"/>
      <c r="ARQ23" s="39"/>
      <c r="ARR23" s="39"/>
      <c r="ARS23" s="39"/>
      <c r="ART23" s="39"/>
      <c r="ARU23" s="39"/>
      <c r="ARV23" s="39"/>
      <c r="ARW23" s="39"/>
      <c r="ARX23" s="39"/>
      <c r="ARY23" s="39"/>
      <c r="ARZ23" s="39"/>
      <c r="ASA23" s="39"/>
      <c r="ASB23" s="39"/>
      <c r="ASC23" s="39"/>
      <c r="ASD23" s="39"/>
      <c r="ASE23" s="39"/>
      <c r="ASF23" s="39"/>
      <c r="ASG23" s="39"/>
      <c r="ASH23" s="39"/>
      <c r="ASI23" s="39"/>
      <c r="ASJ23" s="39"/>
      <c r="ASK23" s="39"/>
      <c r="ASL23" s="39"/>
      <c r="ASM23" s="39"/>
      <c r="ASN23" s="39"/>
      <c r="ASO23" s="39"/>
      <c r="ASP23" s="39"/>
      <c r="ASQ23" s="39"/>
      <c r="ASR23" s="39"/>
      <c r="ASS23" s="39"/>
      <c r="AST23" s="39"/>
      <c r="ASU23" s="39"/>
      <c r="ASV23" s="39"/>
      <c r="ASW23" s="39"/>
      <c r="ASX23" s="39"/>
      <c r="ASY23" s="39"/>
      <c r="ASZ23" s="39"/>
      <c r="ATA23" s="39"/>
      <c r="ATB23" s="39"/>
      <c r="ATC23" s="39"/>
      <c r="ATD23" s="39"/>
      <c r="ATE23" s="39"/>
      <c r="ATF23" s="39"/>
      <c r="ATG23" s="39"/>
      <c r="ATH23" s="39"/>
      <c r="ATI23" s="39"/>
      <c r="ATJ23" s="39"/>
      <c r="ATK23" s="39"/>
      <c r="ATL23" s="39"/>
      <c r="ATM23" s="39"/>
      <c r="ATN23" s="39"/>
      <c r="ATO23" s="39"/>
      <c r="ATP23" s="39"/>
      <c r="ATQ23" s="39"/>
      <c r="ATR23" s="39"/>
      <c r="ATS23" s="39"/>
      <c r="ATT23" s="39"/>
      <c r="ATU23" s="39"/>
      <c r="ATV23" s="39"/>
      <c r="ATW23" s="39"/>
      <c r="ATX23" s="39"/>
      <c r="ATY23" s="39"/>
      <c r="ATZ23" s="39"/>
      <c r="AUA23" s="39"/>
      <c r="AUB23" s="39"/>
      <c r="AUC23" s="39"/>
      <c r="AUD23" s="39"/>
      <c r="AUE23" s="39"/>
      <c r="AUF23" s="39"/>
      <c r="AUG23" s="39"/>
      <c r="AUH23" s="39"/>
      <c r="AUI23" s="39"/>
      <c r="AUJ23" s="39"/>
      <c r="AUK23" s="39"/>
      <c r="AUL23" s="39"/>
      <c r="AUM23" s="39"/>
      <c r="AUN23" s="39"/>
      <c r="AUO23" s="39"/>
      <c r="AUP23" s="39"/>
      <c r="AUQ23" s="39"/>
      <c r="AUR23" s="39"/>
      <c r="AUS23" s="39"/>
      <c r="AUT23" s="39"/>
      <c r="AUU23" s="39"/>
      <c r="AUV23" s="39"/>
      <c r="AUW23" s="39"/>
      <c r="AUX23" s="39"/>
      <c r="AUY23" s="39"/>
      <c r="AUZ23" s="39"/>
      <c r="AVA23" s="39"/>
      <c r="AVB23" s="39"/>
      <c r="AVC23" s="39"/>
      <c r="AVD23" s="39"/>
      <c r="AVE23" s="39"/>
      <c r="AVF23" s="39"/>
      <c r="AVG23" s="39"/>
      <c r="AVH23" s="39"/>
      <c r="AVI23" s="39"/>
      <c r="AVJ23" s="39"/>
      <c r="AVK23" s="39"/>
      <c r="AVL23" s="39"/>
      <c r="AVM23" s="39"/>
      <c r="AVN23" s="39"/>
      <c r="AVO23" s="39"/>
      <c r="AVP23" s="39"/>
    </row>
    <row r="24" spans="1:1264" s="40" customFormat="1" ht="183" x14ac:dyDescent="0.35">
      <c r="A24" s="16">
        <v>13</v>
      </c>
      <c r="B24" s="23">
        <v>45359</v>
      </c>
      <c r="C24" s="29" t="s">
        <v>17</v>
      </c>
      <c r="D24" s="21" t="s">
        <v>18</v>
      </c>
      <c r="E24" s="21" t="s">
        <v>125</v>
      </c>
      <c r="F24" s="20"/>
      <c r="G24" s="25">
        <v>20850</v>
      </c>
      <c r="H24" s="19">
        <f t="shared" si="0"/>
        <v>3575051.84</v>
      </c>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c r="IU24" s="39"/>
      <c r="IV24" s="39"/>
      <c r="IW24" s="39"/>
      <c r="IX24" s="39"/>
      <c r="IY24" s="39"/>
      <c r="IZ24" s="39"/>
      <c r="JA24" s="39"/>
      <c r="JB24" s="39"/>
      <c r="JC24" s="39"/>
      <c r="JD24" s="39"/>
      <c r="JE24" s="39"/>
      <c r="JF24" s="39"/>
      <c r="JG24" s="39"/>
      <c r="JH24" s="39"/>
      <c r="JI24" s="39"/>
      <c r="JJ24" s="39"/>
      <c r="JK24" s="39"/>
      <c r="JL24" s="39"/>
      <c r="JM24" s="39"/>
      <c r="JN24" s="39"/>
      <c r="JO24" s="39"/>
      <c r="JP24" s="39"/>
      <c r="JQ24" s="39"/>
      <c r="JR24" s="39"/>
      <c r="JS24" s="39"/>
      <c r="JT24" s="39"/>
      <c r="JU24" s="39"/>
      <c r="JV24" s="39"/>
      <c r="JW24" s="39"/>
      <c r="JX24" s="39"/>
      <c r="JY24" s="39"/>
      <c r="JZ24" s="39"/>
      <c r="KA24" s="39"/>
      <c r="KB24" s="39"/>
      <c r="KC24" s="39"/>
      <c r="KD24" s="39"/>
      <c r="KE24" s="39"/>
      <c r="KF24" s="39"/>
      <c r="KG24" s="39"/>
      <c r="KH24" s="39"/>
      <c r="KI24" s="39"/>
      <c r="KJ24" s="39"/>
      <c r="KK24" s="39"/>
      <c r="KL24" s="39"/>
      <c r="KM24" s="39"/>
      <c r="KN24" s="39"/>
      <c r="KO24" s="39"/>
      <c r="KP24" s="39"/>
      <c r="KQ24" s="39"/>
      <c r="KR24" s="39"/>
      <c r="KS24" s="39"/>
      <c r="KT24" s="39"/>
      <c r="KU24" s="39"/>
      <c r="KV24" s="39"/>
      <c r="KW24" s="39"/>
      <c r="KX24" s="39"/>
      <c r="KY24" s="39"/>
      <c r="KZ24" s="39"/>
      <c r="LA24" s="39"/>
      <c r="LB24" s="39"/>
      <c r="LC24" s="39"/>
      <c r="LD24" s="39"/>
      <c r="LE24" s="39"/>
      <c r="LF24" s="39"/>
      <c r="LG24" s="39"/>
      <c r="LH24" s="39"/>
      <c r="LI24" s="39"/>
      <c r="LJ24" s="39"/>
      <c r="LK24" s="39"/>
      <c r="LL24" s="39"/>
      <c r="LM24" s="39"/>
      <c r="LN24" s="39"/>
      <c r="LO24" s="39"/>
      <c r="LP24" s="39"/>
      <c r="LQ24" s="39"/>
      <c r="LR24" s="39"/>
      <c r="LS24" s="39"/>
      <c r="LT24" s="39"/>
      <c r="LU24" s="39"/>
      <c r="LV24" s="39"/>
      <c r="LW24" s="39"/>
      <c r="LX24" s="39"/>
      <c r="LY24" s="39"/>
      <c r="LZ24" s="39"/>
      <c r="MA24" s="39"/>
      <c r="MB24" s="39"/>
      <c r="MC24" s="39"/>
      <c r="MD24" s="39"/>
      <c r="ME24" s="39"/>
      <c r="MF24" s="39"/>
      <c r="MG24" s="39"/>
      <c r="MH24" s="39"/>
      <c r="MI24" s="39"/>
      <c r="MJ24" s="39"/>
      <c r="MK24" s="39"/>
      <c r="ML24" s="39"/>
      <c r="MM24" s="39"/>
      <c r="MN24" s="39"/>
      <c r="MO24" s="39"/>
      <c r="MP24" s="39"/>
      <c r="MQ24" s="39"/>
      <c r="MR24" s="39"/>
      <c r="MS24" s="39"/>
      <c r="MT24" s="39"/>
      <c r="MU24" s="39"/>
      <c r="MV24" s="39"/>
      <c r="MW24" s="39"/>
      <c r="MX24" s="39"/>
      <c r="MY24" s="39"/>
      <c r="MZ24" s="39"/>
      <c r="NA24" s="39"/>
      <c r="NB24" s="39"/>
      <c r="NC24" s="39"/>
      <c r="ND24" s="39"/>
      <c r="NE24" s="39"/>
      <c r="NF24" s="39"/>
      <c r="NG24" s="39"/>
      <c r="NH24" s="39"/>
      <c r="NI24" s="39"/>
      <c r="NJ24" s="39"/>
      <c r="NK24" s="39"/>
      <c r="NL24" s="39"/>
      <c r="NM24" s="39"/>
      <c r="NN24" s="39"/>
      <c r="NO24" s="39"/>
      <c r="NP24" s="39"/>
      <c r="NQ24" s="39"/>
      <c r="NR24" s="39"/>
      <c r="NS24" s="39"/>
      <c r="NT24" s="39"/>
      <c r="NU24" s="39"/>
      <c r="NV24" s="39"/>
      <c r="NW24" s="39"/>
      <c r="NX24" s="39"/>
      <c r="NY24" s="39"/>
      <c r="NZ24" s="39"/>
      <c r="OA24" s="39"/>
      <c r="OB24" s="39"/>
      <c r="OC24" s="39"/>
      <c r="OD24" s="39"/>
      <c r="OE24" s="39"/>
      <c r="OF24" s="39"/>
      <c r="OG24" s="39"/>
      <c r="OH24" s="39"/>
      <c r="OI24" s="39"/>
      <c r="OJ24" s="39"/>
      <c r="OK24" s="39"/>
      <c r="OL24" s="39"/>
      <c r="OM24" s="39"/>
      <c r="ON24" s="39"/>
      <c r="OO24" s="39"/>
      <c r="OP24" s="39"/>
      <c r="OQ24" s="39"/>
      <c r="OR24" s="39"/>
      <c r="OS24" s="39"/>
      <c r="OT24" s="39"/>
      <c r="OU24" s="39"/>
      <c r="OV24" s="39"/>
      <c r="OW24" s="39"/>
      <c r="OX24" s="39"/>
      <c r="OY24" s="39"/>
      <c r="OZ24" s="39"/>
      <c r="PA24" s="39"/>
      <c r="PB24" s="39"/>
      <c r="PC24" s="39"/>
      <c r="PD24" s="39"/>
      <c r="PE24" s="39"/>
      <c r="PF24" s="39"/>
      <c r="PG24" s="39"/>
      <c r="PH24" s="39"/>
      <c r="PI24" s="39"/>
      <c r="PJ24" s="39"/>
      <c r="PK24" s="39"/>
      <c r="PL24" s="39"/>
      <c r="PM24" s="39"/>
      <c r="PN24" s="39"/>
      <c r="PO24" s="39"/>
      <c r="PP24" s="39"/>
      <c r="PQ24" s="39"/>
      <c r="PR24" s="39"/>
      <c r="PS24" s="39"/>
      <c r="PT24" s="39"/>
      <c r="PU24" s="39"/>
      <c r="PV24" s="39"/>
      <c r="PW24" s="39"/>
      <c r="PX24" s="39"/>
      <c r="PY24" s="39"/>
      <c r="PZ24" s="39"/>
      <c r="QA24" s="39"/>
      <c r="QB24" s="39"/>
      <c r="QC24" s="39"/>
      <c r="QD24" s="39"/>
      <c r="QE24" s="39"/>
      <c r="QF24" s="39"/>
      <c r="QG24" s="39"/>
      <c r="QH24" s="39"/>
      <c r="QI24" s="39"/>
      <c r="QJ24" s="39"/>
      <c r="QK24" s="39"/>
      <c r="QL24" s="39"/>
      <c r="QM24" s="39"/>
      <c r="QN24" s="39"/>
      <c r="QO24" s="39"/>
      <c r="QP24" s="39"/>
      <c r="QQ24" s="39"/>
      <c r="QR24" s="39"/>
      <c r="QS24" s="39"/>
      <c r="QT24" s="39"/>
      <c r="QU24" s="39"/>
      <c r="QV24" s="39"/>
      <c r="QW24" s="39"/>
      <c r="QX24" s="39"/>
      <c r="QY24" s="39"/>
      <c r="QZ24" s="39"/>
      <c r="RA24" s="39"/>
      <c r="RB24" s="39"/>
      <c r="RC24" s="39"/>
      <c r="RD24" s="39"/>
      <c r="RE24" s="39"/>
      <c r="RF24" s="39"/>
      <c r="RG24" s="39"/>
      <c r="RH24" s="39"/>
      <c r="RI24" s="39"/>
      <c r="RJ24" s="39"/>
      <c r="RK24" s="39"/>
      <c r="RL24" s="39"/>
      <c r="RM24" s="39"/>
      <c r="RN24" s="39"/>
      <c r="RO24" s="39"/>
      <c r="RP24" s="39"/>
      <c r="RQ24" s="39"/>
      <c r="RR24" s="39"/>
      <c r="RS24" s="39"/>
      <c r="RT24" s="39"/>
      <c r="RU24" s="39"/>
      <c r="RV24" s="39"/>
      <c r="RW24" s="39"/>
      <c r="RX24" s="39"/>
      <c r="RY24" s="39"/>
      <c r="RZ24" s="39"/>
      <c r="SA24" s="39"/>
      <c r="SB24" s="39"/>
      <c r="SC24" s="39"/>
      <c r="SD24" s="39"/>
      <c r="SE24" s="39"/>
      <c r="SF24" s="39"/>
      <c r="SG24" s="39"/>
      <c r="SH24" s="39"/>
      <c r="SI24" s="39"/>
      <c r="SJ24" s="39"/>
      <c r="SK24" s="39"/>
      <c r="SL24" s="39"/>
      <c r="SM24" s="39"/>
      <c r="SN24" s="39"/>
      <c r="SO24" s="39"/>
      <c r="SP24" s="39"/>
      <c r="SQ24" s="39"/>
      <c r="SR24" s="39"/>
      <c r="SS24" s="39"/>
      <c r="ST24" s="39"/>
      <c r="SU24" s="39"/>
      <c r="SV24" s="39"/>
      <c r="SW24" s="39"/>
      <c r="SX24" s="39"/>
      <c r="SY24" s="39"/>
      <c r="SZ24" s="39"/>
      <c r="TA24" s="39"/>
      <c r="TB24" s="39"/>
      <c r="TC24" s="39"/>
      <c r="TD24" s="39"/>
      <c r="TE24" s="39"/>
      <c r="TF24" s="39"/>
      <c r="TG24" s="39"/>
      <c r="TH24" s="39"/>
      <c r="TI24" s="39"/>
      <c r="TJ24" s="39"/>
      <c r="TK24" s="39"/>
      <c r="TL24" s="39"/>
      <c r="TM24" s="39"/>
      <c r="TN24" s="39"/>
      <c r="TO24" s="39"/>
      <c r="TP24" s="39"/>
      <c r="TQ24" s="39"/>
      <c r="TR24" s="39"/>
      <c r="TS24" s="39"/>
      <c r="TT24" s="39"/>
      <c r="TU24" s="39"/>
      <c r="TV24" s="39"/>
      <c r="TW24" s="39"/>
      <c r="TX24" s="39"/>
      <c r="TY24" s="39"/>
      <c r="TZ24" s="39"/>
      <c r="UA24" s="39"/>
      <c r="UB24" s="39"/>
      <c r="UC24" s="39"/>
      <c r="UD24" s="39"/>
      <c r="UE24" s="39"/>
      <c r="UF24" s="39"/>
      <c r="UG24" s="39"/>
      <c r="UH24" s="39"/>
      <c r="UI24" s="39"/>
      <c r="UJ24" s="39"/>
      <c r="UK24" s="39"/>
      <c r="UL24" s="39"/>
      <c r="UM24" s="39"/>
      <c r="UN24" s="39"/>
      <c r="UO24" s="39"/>
      <c r="UP24" s="39"/>
      <c r="UQ24" s="39"/>
      <c r="UR24" s="39"/>
      <c r="US24" s="39"/>
      <c r="UT24" s="39"/>
      <c r="UU24" s="39"/>
      <c r="UV24" s="39"/>
      <c r="UW24" s="39"/>
      <c r="UX24" s="39"/>
      <c r="UY24" s="39"/>
      <c r="UZ24" s="39"/>
      <c r="VA24" s="39"/>
      <c r="VB24" s="39"/>
      <c r="VC24" s="39"/>
      <c r="VD24" s="39"/>
      <c r="VE24" s="39"/>
      <c r="VF24" s="39"/>
      <c r="VG24" s="39"/>
      <c r="VH24" s="39"/>
      <c r="VI24" s="39"/>
      <c r="VJ24" s="39"/>
      <c r="VK24" s="39"/>
      <c r="VL24" s="39"/>
      <c r="VM24" s="39"/>
      <c r="VN24" s="39"/>
      <c r="VO24" s="39"/>
      <c r="VP24" s="39"/>
      <c r="VQ24" s="39"/>
      <c r="VR24" s="39"/>
      <c r="VS24" s="39"/>
      <c r="VT24" s="39"/>
      <c r="VU24" s="39"/>
      <c r="VV24" s="39"/>
      <c r="VW24" s="39"/>
      <c r="VX24" s="39"/>
      <c r="VY24" s="39"/>
      <c r="VZ24" s="39"/>
      <c r="WA24" s="39"/>
      <c r="WB24" s="39"/>
      <c r="WC24" s="39"/>
      <c r="WD24" s="39"/>
      <c r="WE24" s="39"/>
      <c r="WF24" s="39"/>
      <c r="WG24" s="39"/>
      <c r="WH24" s="39"/>
      <c r="WI24" s="39"/>
      <c r="WJ24" s="39"/>
      <c r="WK24" s="39"/>
      <c r="WL24" s="39"/>
      <c r="WM24" s="39"/>
      <c r="WN24" s="39"/>
      <c r="WO24" s="39"/>
      <c r="WP24" s="39"/>
      <c r="WQ24" s="39"/>
      <c r="WR24" s="39"/>
      <c r="WS24" s="39"/>
      <c r="WT24" s="39"/>
      <c r="WU24" s="39"/>
      <c r="WV24" s="39"/>
      <c r="WW24" s="39"/>
      <c r="WX24" s="39"/>
      <c r="WY24" s="39"/>
      <c r="WZ24" s="39"/>
      <c r="XA24" s="39"/>
      <c r="XB24" s="39"/>
      <c r="XC24" s="39"/>
      <c r="XD24" s="39"/>
      <c r="XE24" s="39"/>
      <c r="XF24" s="39"/>
      <c r="XG24" s="39"/>
      <c r="XH24" s="39"/>
      <c r="XI24" s="39"/>
      <c r="XJ24" s="39"/>
      <c r="XK24" s="39"/>
      <c r="XL24" s="39"/>
      <c r="XM24" s="39"/>
      <c r="XN24" s="39"/>
      <c r="XO24" s="39"/>
      <c r="XP24" s="39"/>
      <c r="XQ24" s="39"/>
      <c r="XR24" s="39"/>
      <c r="XS24" s="39"/>
      <c r="XT24" s="39"/>
      <c r="XU24" s="39"/>
      <c r="XV24" s="39"/>
      <c r="XW24" s="39"/>
      <c r="XX24" s="39"/>
      <c r="XY24" s="39"/>
      <c r="XZ24" s="39"/>
      <c r="YA24" s="39"/>
      <c r="YB24" s="39"/>
      <c r="YC24" s="39"/>
      <c r="YD24" s="39"/>
      <c r="YE24" s="39"/>
      <c r="YF24" s="39"/>
      <c r="YG24" s="39"/>
      <c r="YH24" s="39"/>
      <c r="YI24" s="39"/>
      <c r="YJ24" s="39"/>
      <c r="YK24" s="39"/>
      <c r="YL24" s="39"/>
      <c r="YM24" s="39"/>
      <c r="YN24" s="39"/>
      <c r="YO24" s="39"/>
      <c r="YP24" s="39"/>
      <c r="YQ24" s="39"/>
      <c r="YR24" s="39"/>
      <c r="YS24" s="39"/>
      <c r="YT24" s="39"/>
      <c r="YU24" s="39"/>
      <c r="YV24" s="39"/>
      <c r="YW24" s="39"/>
      <c r="YX24" s="39"/>
      <c r="YY24" s="39"/>
      <c r="YZ24" s="39"/>
      <c r="ZA24" s="39"/>
      <c r="ZB24" s="39"/>
      <c r="ZC24" s="39"/>
      <c r="ZD24" s="39"/>
      <c r="ZE24" s="39"/>
      <c r="ZF24" s="39"/>
      <c r="ZG24" s="39"/>
      <c r="ZH24" s="39"/>
      <c r="ZI24" s="39"/>
      <c r="ZJ24" s="39"/>
      <c r="ZK24" s="39"/>
      <c r="ZL24" s="39"/>
      <c r="ZM24" s="39"/>
      <c r="ZN24" s="39"/>
      <c r="ZO24" s="39"/>
      <c r="ZP24" s="39"/>
      <c r="ZQ24" s="39"/>
      <c r="ZR24" s="39"/>
      <c r="ZS24" s="39"/>
      <c r="ZT24" s="39"/>
      <c r="ZU24" s="39"/>
      <c r="ZV24" s="39"/>
      <c r="ZW24" s="39"/>
      <c r="ZX24" s="39"/>
      <c r="ZY24" s="39"/>
      <c r="ZZ24" s="39"/>
      <c r="AAA24" s="39"/>
      <c r="AAB24" s="39"/>
      <c r="AAC24" s="39"/>
      <c r="AAD24" s="39"/>
      <c r="AAE24" s="39"/>
      <c r="AAF24" s="39"/>
      <c r="AAG24" s="39"/>
      <c r="AAH24" s="39"/>
      <c r="AAI24" s="39"/>
      <c r="AAJ24" s="39"/>
      <c r="AAK24" s="39"/>
      <c r="AAL24" s="39"/>
      <c r="AAM24" s="39"/>
      <c r="AAN24" s="39"/>
      <c r="AAO24" s="39"/>
      <c r="AAP24" s="39"/>
      <c r="AAQ24" s="39"/>
      <c r="AAR24" s="39"/>
      <c r="AAS24" s="39"/>
      <c r="AAT24" s="39"/>
      <c r="AAU24" s="39"/>
      <c r="AAV24" s="39"/>
      <c r="AAW24" s="39"/>
      <c r="AAX24" s="39"/>
      <c r="AAY24" s="39"/>
      <c r="AAZ24" s="39"/>
      <c r="ABA24" s="39"/>
      <c r="ABB24" s="39"/>
      <c r="ABC24" s="39"/>
      <c r="ABD24" s="39"/>
      <c r="ABE24" s="39"/>
      <c r="ABF24" s="39"/>
      <c r="ABG24" s="39"/>
      <c r="ABH24" s="39"/>
      <c r="ABI24" s="39"/>
      <c r="ABJ24" s="39"/>
      <c r="ABK24" s="39"/>
      <c r="ABL24" s="39"/>
      <c r="ABM24" s="39"/>
      <c r="ABN24" s="39"/>
      <c r="ABO24" s="39"/>
      <c r="ABP24" s="39"/>
      <c r="ABQ24" s="39"/>
      <c r="ABR24" s="39"/>
      <c r="ABS24" s="39"/>
      <c r="ABT24" s="39"/>
      <c r="ABU24" s="39"/>
      <c r="ABV24" s="39"/>
      <c r="ABW24" s="39"/>
      <c r="ABX24" s="39"/>
      <c r="ABY24" s="39"/>
      <c r="ABZ24" s="39"/>
      <c r="ACA24" s="39"/>
      <c r="ACB24" s="39"/>
      <c r="ACC24" s="39"/>
      <c r="ACD24" s="39"/>
      <c r="ACE24" s="39"/>
      <c r="ACF24" s="39"/>
      <c r="ACG24" s="39"/>
      <c r="ACH24" s="39"/>
      <c r="ACI24" s="39"/>
      <c r="ACJ24" s="39"/>
      <c r="ACK24" s="39"/>
      <c r="ACL24" s="39"/>
      <c r="ACM24" s="39"/>
      <c r="ACN24" s="39"/>
      <c r="ACO24" s="39"/>
      <c r="ACP24" s="39"/>
      <c r="ACQ24" s="39"/>
      <c r="ACR24" s="39"/>
      <c r="ACS24" s="39"/>
      <c r="ACT24" s="39"/>
      <c r="ACU24" s="39"/>
      <c r="ACV24" s="39"/>
      <c r="ACW24" s="39"/>
      <c r="ACX24" s="39"/>
      <c r="ACY24" s="39"/>
      <c r="ACZ24" s="39"/>
      <c r="ADA24" s="39"/>
      <c r="ADB24" s="39"/>
      <c r="ADC24" s="39"/>
      <c r="ADD24" s="39"/>
      <c r="ADE24" s="39"/>
      <c r="ADF24" s="39"/>
      <c r="ADG24" s="39"/>
      <c r="ADH24" s="39"/>
      <c r="ADI24" s="39"/>
      <c r="ADJ24" s="39"/>
      <c r="ADK24" s="39"/>
      <c r="ADL24" s="39"/>
      <c r="ADM24" s="39"/>
      <c r="ADN24" s="39"/>
      <c r="ADO24" s="39"/>
      <c r="ADP24" s="39"/>
      <c r="ADQ24" s="39"/>
      <c r="ADR24" s="39"/>
      <c r="ADS24" s="39"/>
      <c r="ADT24" s="39"/>
      <c r="ADU24" s="39"/>
      <c r="ADV24" s="39"/>
      <c r="ADW24" s="39"/>
      <c r="ADX24" s="39"/>
      <c r="ADY24" s="39"/>
      <c r="ADZ24" s="39"/>
      <c r="AEA24" s="39"/>
      <c r="AEB24" s="39"/>
      <c r="AEC24" s="39"/>
      <c r="AED24" s="39"/>
      <c r="AEE24" s="39"/>
      <c r="AEF24" s="39"/>
      <c r="AEG24" s="39"/>
      <c r="AEH24" s="39"/>
      <c r="AEI24" s="39"/>
      <c r="AEJ24" s="39"/>
      <c r="AEK24" s="39"/>
      <c r="AEL24" s="39"/>
      <c r="AEM24" s="39"/>
      <c r="AEN24" s="39"/>
      <c r="AEO24" s="39"/>
      <c r="AEP24" s="39"/>
      <c r="AEQ24" s="39"/>
      <c r="AER24" s="39"/>
      <c r="AES24" s="39"/>
      <c r="AET24" s="39"/>
      <c r="AEU24" s="39"/>
      <c r="AEV24" s="39"/>
      <c r="AEW24" s="39"/>
      <c r="AEX24" s="39"/>
      <c r="AEY24" s="39"/>
      <c r="AEZ24" s="39"/>
      <c r="AFA24" s="39"/>
      <c r="AFB24" s="39"/>
      <c r="AFC24" s="39"/>
      <c r="AFD24" s="39"/>
      <c r="AFE24" s="39"/>
      <c r="AFF24" s="39"/>
      <c r="AFG24" s="39"/>
      <c r="AFH24" s="39"/>
      <c r="AFI24" s="39"/>
      <c r="AFJ24" s="39"/>
      <c r="AFK24" s="39"/>
      <c r="AFL24" s="39"/>
      <c r="AFM24" s="39"/>
      <c r="AFN24" s="39"/>
      <c r="AFO24" s="39"/>
      <c r="AFP24" s="39"/>
      <c r="AFQ24" s="39"/>
      <c r="AFR24" s="39"/>
      <c r="AFS24" s="39"/>
      <c r="AFT24" s="39"/>
      <c r="AFU24" s="39"/>
      <c r="AFV24" s="39"/>
      <c r="AFW24" s="39"/>
      <c r="AFX24" s="39"/>
      <c r="AFY24" s="39"/>
      <c r="AFZ24" s="39"/>
      <c r="AGA24" s="39"/>
      <c r="AGB24" s="39"/>
      <c r="AGC24" s="39"/>
      <c r="AGD24" s="39"/>
      <c r="AGE24" s="39"/>
      <c r="AGF24" s="39"/>
      <c r="AGG24" s="39"/>
      <c r="AGH24" s="39"/>
      <c r="AGI24" s="39"/>
      <c r="AGJ24" s="39"/>
      <c r="AGK24" s="39"/>
      <c r="AGL24" s="39"/>
      <c r="AGM24" s="39"/>
      <c r="AGN24" s="39"/>
      <c r="AGO24" s="39"/>
      <c r="AGP24" s="39"/>
      <c r="AGQ24" s="39"/>
      <c r="AGR24" s="39"/>
      <c r="AGS24" s="39"/>
      <c r="AGT24" s="39"/>
      <c r="AGU24" s="39"/>
      <c r="AGV24" s="39"/>
      <c r="AGW24" s="39"/>
      <c r="AGX24" s="39"/>
      <c r="AGY24" s="39"/>
      <c r="AGZ24" s="39"/>
      <c r="AHA24" s="39"/>
      <c r="AHB24" s="39"/>
      <c r="AHC24" s="39"/>
      <c r="AHD24" s="39"/>
      <c r="AHE24" s="39"/>
      <c r="AHF24" s="39"/>
      <c r="AHG24" s="39"/>
      <c r="AHH24" s="39"/>
      <c r="AHI24" s="39"/>
      <c r="AHJ24" s="39"/>
      <c r="AHK24" s="39"/>
      <c r="AHL24" s="39"/>
      <c r="AHM24" s="39"/>
      <c r="AHN24" s="39"/>
      <c r="AHO24" s="39"/>
      <c r="AHP24" s="39"/>
      <c r="AHQ24" s="39"/>
      <c r="AHR24" s="39"/>
      <c r="AHS24" s="39"/>
      <c r="AHT24" s="39"/>
      <c r="AHU24" s="39"/>
      <c r="AHV24" s="39"/>
      <c r="AHW24" s="39"/>
      <c r="AHX24" s="39"/>
      <c r="AHY24" s="39"/>
      <c r="AHZ24" s="39"/>
      <c r="AIA24" s="39"/>
      <c r="AIB24" s="39"/>
      <c r="AIC24" s="39"/>
      <c r="AID24" s="39"/>
      <c r="AIE24" s="39"/>
      <c r="AIF24" s="39"/>
      <c r="AIG24" s="39"/>
      <c r="AIH24" s="39"/>
      <c r="AII24" s="39"/>
      <c r="AIJ24" s="39"/>
      <c r="AIK24" s="39"/>
      <c r="AIL24" s="39"/>
      <c r="AIM24" s="39"/>
      <c r="AIN24" s="39"/>
      <c r="AIO24" s="39"/>
      <c r="AIP24" s="39"/>
      <c r="AIQ24" s="39"/>
      <c r="AIR24" s="39"/>
      <c r="AIS24" s="39"/>
      <c r="AIT24" s="39"/>
      <c r="AIU24" s="39"/>
      <c r="AIV24" s="39"/>
      <c r="AIW24" s="39"/>
      <c r="AIX24" s="39"/>
      <c r="AIY24" s="39"/>
      <c r="AIZ24" s="39"/>
      <c r="AJA24" s="39"/>
      <c r="AJB24" s="39"/>
      <c r="AJC24" s="39"/>
      <c r="AJD24" s="39"/>
      <c r="AJE24" s="39"/>
      <c r="AJF24" s="39"/>
      <c r="AJG24" s="39"/>
      <c r="AJH24" s="39"/>
      <c r="AJI24" s="39"/>
      <c r="AJJ24" s="39"/>
      <c r="AJK24" s="39"/>
      <c r="AJL24" s="39"/>
      <c r="AJM24" s="39"/>
      <c r="AJN24" s="39"/>
      <c r="AJO24" s="39"/>
      <c r="AJP24" s="39"/>
      <c r="AJQ24" s="39"/>
      <c r="AJR24" s="39"/>
      <c r="AJS24" s="39"/>
      <c r="AJT24" s="39"/>
      <c r="AJU24" s="39"/>
      <c r="AJV24" s="39"/>
      <c r="AJW24" s="39"/>
      <c r="AJX24" s="39"/>
      <c r="AJY24" s="39"/>
      <c r="AJZ24" s="39"/>
      <c r="AKA24" s="39"/>
      <c r="AKB24" s="39"/>
      <c r="AKC24" s="39"/>
      <c r="AKD24" s="39"/>
      <c r="AKE24" s="39"/>
      <c r="AKF24" s="39"/>
      <c r="AKG24" s="39"/>
      <c r="AKH24" s="39"/>
      <c r="AKI24" s="39"/>
      <c r="AKJ24" s="39"/>
      <c r="AKK24" s="39"/>
      <c r="AKL24" s="39"/>
      <c r="AKM24" s="39"/>
      <c r="AKN24" s="39"/>
      <c r="AKO24" s="39"/>
      <c r="AKP24" s="39"/>
      <c r="AKQ24" s="39"/>
      <c r="AKR24" s="39"/>
      <c r="AKS24" s="39"/>
      <c r="AKT24" s="39"/>
      <c r="AKU24" s="39"/>
      <c r="AKV24" s="39"/>
      <c r="AKW24" s="39"/>
      <c r="AKX24" s="39"/>
      <c r="AKY24" s="39"/>
      <c r="AKZ24" s="39"/>
      <c r="ALA24" s="39"/>
      <c r="ALB24" s="39"/>
      <c r="ALC24" s="39"/>
      <c r="ALD24" s="39"/>
      <c r="ALE24" s="39"/>
      <c r="ALF24" s="39"/>
      <c r="ALG24" s="39"/>
      <c r="ALH24" s="39"/>
      <c r="ALI24" s="39"/>
      <c r="ALJ24" s="39"/>
      <c r="ALK24" s="39"/>
      <c r="ALL24" s="39"/>
      <c r="ALM24" s="39"/>
      <c r="ALN24" s="39"/>
      <c r="ALO24" s="39"/>
      <c r="ALP24" s="39"/>
      <c r="ALQ24" s="39"/>
      <c r="ALR24" s="39"/>
      <c r="ALS24" s="39"/>
      <c r="ALT24" s="39"/>
      <c r="ALU24" s="39"/>
      <c r="ALV24" s="39"/>
      <c r="ALW24" s="39"/>
      <c r="ALX24" s="39"/>
      <c r="ALY24" s="39"/>
      <c r="ALZ24" s="39"/>
      <c r="AMA24" s="39"/>
      <c r="AMB24" s="39"/>
      <c r="AMC24" s="39"/>
      <c r="AMD24" s="39"/>
      <c r="AME24" s="39"/>
      <c r="AMF24" s="39"/>
      <c r="AMG24" s="39"/>
      <c r="AMH24" s="39"/>
      <c r="AMI24" s="39"/>
      <c r="AMJ24" s="39"/>
      <c r="AMK24" s="39"/>
      <c r="AML24" s="39"/>
      <c r="AMM24" s="39"/>
      <c r="AMN24" s="39"/>
      <c r="AMO24" s="39"/>
      <c r="AMP24" s="39"/>
      <c r="AMQ24" s="39"/>
      <c r="AMR24" s="39"/>
      <c r="AMS24" s="39"/>
      <c r="AMT24" s="39"/>
      <c r="AMU24" s="39"/>
      <c r="AMV24" s="39"/>
      <c r="AMW24" s="39"/>
      <c r="AMX24" s="39"/>
      <c r="AMY24" s="39"/>
      <c r="AMZ24" s="39"/>
      <c r="ANA24" s="39"/>
      <c r="ANB24" s="39"/>
      <c r="ANC24" s="39"/>
      <c r="AND24" s="39"/>
      <c r="ANE24" s="39"/>
      <c r="ANF24" s="39"/>
      <c r="ANG24" s="39"/>
      <c r="ANH24" s="39"/>
      <c r="ANI24" s="39"/>
      <c r="ANJ24" s="39"/>
      <c r="ANK24" s="39"/>
      <c r="ANL24" s="39"/>
      <c r="ANM24" s="39"/>
      <c r="ANN24" s="39"/>
      <c r="ANO24" s="39"/>
      <c r="ANP24" s="39"/>
      <c r="ANQ24" s="39"/>
      <c r="ANR24" s="39"/>
      <c r="ANS24" s="39"/>
      <c r="ANT24" s="39"/>
      <c r="ANU24" s="39"/>
      <c r="ANV24" s="39"/>
      <c r="ANW24" s="39"/>
      <c r="ANX24" s="39"/>
      <c r="ANY24" s="39"/>
      <c r="ANZ24" s="39"/>
      <c r="AOA24" s="39"/>
      <c r="AOB24" s="39"/>
      <c r="AOC24" s="39"/>
      <c r="AOD24" s="39"/>
      <c r="AOE24" s="39"/>
      <c r="AOF24" s="39"/>
      <c r="AOG24" s="39"/>
      <c r="AOH24" s="39"/>
      <c r="AOI24" s="39"/>
      <c r="AOJ24" s="39"/>
      <c r="AOK24" s="39"/>
      <c r="AOL24" s="39"/>
      <c r="AOM24" s="39"/>
      <c r="AON24" s="39"/>
      <c r="AOO24" s="39"/>
      <c r="AOP24" s="39"/>
      <c r="AOQ24" s="39"/>
      <c r="AOR24" s="39"/>
      <c r="AOS24" s="39"/>
      <c r="AOT24" s="39"/>
      <c r="AOU24" s="39"/>
      <c r="AOV24" s="39"/>
      <c r="AOW24" s="39"/>
      <c r="AOX24" s="39"/>
      <c r="AOY24" s="39"/>
      <c r="AOZ24" s="39"/>
      <c r="APA24" s="39"/>
      <c r="APB24" s="39"/>
      <c r="APC24" s="39"/>
      <c r="APD24" s="39"/>
      <c r="APE24" s="39"/>
      <c r="APF24" s="39"/>
      <c r="APG24" s="39"/>
      <c r="APH24" s="39"/>
      <c r="API24" s="39"/>
      <c r="APJ24" s="39"/>
      <c r="APK24" s="39"/>
      <c r="APL24" s="39"/>
      <c r="APM24" s="39"/>
      <c r="APN24" s="39"/>
      <c r="APO24" s="39"/>
      <c r="APP24" s="39"/>
      <c r="APQ24" s="39"/>
      <c r="APR24" s="39"/>
      <c r="APS24" s="39"/>
      <c r="APT24" s="39"/>
      <c r="APU24" s="39"/>
      <c r="APV24" s="39"/>
      <c r="APW24" s="39"/>
      <c r="APX24" s="39"/>
      <c r="APY24" s="39"/>
      <c r="APZ24" s="39"/>
      <c r="AQA24" s="39"/>
      <c r="AQB24" s="39"/>
      <c r="AQC24" s="39"/>
      <c r="AQD24" s="39"/>
      <c r="AQE24" s="39"/>
      <c r="AQF24" s="39"/>
      <c r="AQG24" s="39"/>
      <c r="AQH24" s="39"/>
      <c r="AQI24" s="39"/>
      <c r="AQJ24" s="39"/>
      <c r="AQK24" s="39"/>
      <c r="AQL24" s="39"/>
      <c r="AQM24" s="39"/>
      <c r="AQN24" s="39"/>
      <c r="AQO24" s="39"/>
      <c r="AQP24" s="39"/>
      <c r="AQQ24" s="39"/>
      <c r="AQR24" s="39"/>
      <c r="AQS24" s="39"/>
      <c r="AQT24" s="39"/>
      <c r="AQU24" s="39"/>
      <c r="AQV24" s="39"/>
      <c r="AQW24" s="39"/>
      <c r="AQX24" s="39"/>
      <c r="AQY24" s="39"/>
      <c r="AQZ24" s="39"/>
      <c r="ARA24" s="39"/>
      <c r="ARB24" s="39"/>
      <c r="ARC24" s="39"/>
      <c r="ARD24" s="39"/>
      <c r="ARE24" s="39"/>
      <c r="ARF24" s="39"/>
      <c r="ARG24" s="39"/>
      <c r="ARH24" s="39"/>
      <c r="ARI24" s="39"/>
      <c r="ARJ24" s="39"/>
      <c r="ARK24" s="39"/>
      <c r="ARL24" s="39"/>
      <c r="ARM24" s="39"/>
      <c r="ARN24" s="39"/>
      <c r="ARO24" s="39"/>
      <c r="ARP24" s="39"/>
      <c r="ARQ24" s="39"/>
      <c r="ARR24" s="39"/>
      <c r="ARS24" s="39"/>
      <c r="ART24" s="39"/>
      <c r="ARU24" s="39"/>
      <c r="ARV24" s="39"/>
      <c r="ARW24" s="39"/>
      <c r="ARX24" s="39"/>
      <c r="ARY24" s="39"/>
      <c r="ARZ24" s="39"/>
      <c r="ASA24" s="39"/>
      <c r="ASB24" s="39"/>
      <c r="ASC24" s="39"/>
      <c r="ASD24" s="39"/>
      <c r="ASE24" s="39"/>
      <c r="ASF24" s="39"/>
      <c r="ASG24" s="39"/>
      <c r="ASH24" s="39"/>
      <c r="ASI24" s="39"/>
      <c r="ASJ24" s="39"/>
      <c r="ASK24" s="39"/>
      <c r="ASL24" s="39"/>
      <c r="ASM24" s="39"/>
      <c r="ASN24" s="39"/>
      <c r="ASO24" s="39"/>
      <c r="ASP24" s="39"/>
      <c r="ASQ24" s="39"/>
      <c r="ASR24" s="39"/>
      <c r="ASS24" s="39"/>
      <c r="AST24" s="39"/>
      <c r="ASU24" s="39"/>
      <c r="ASV24" s="39"/>
      <c r="ASW24" s="39"/>
      <c r="ASX24" s="39"/>
      <c r="ASY24" s="39"/>
      <c r="ASZ24" s="39"/>
      <c r="ATA24" s="39"/>
      <c r="ATB24" s="39"/>
      <c r="ATC24" s="39"/>
      <c r="ATD24" s="39"/>
      <c r="ATE24" s="39"/>
      <c r="ATF24" s="39"/>
      <c r="ATG24" s="39"/>
      <c r="ATH24" s="39"/>
      <c r="ATI24" s="39"/>
      <c r="ATJ24" s="39"/>
      <c r="ATK24" s="39"/>
      <c r="ATL24" s="39"/>
      <c r="ATM24" s="39"/>
      <c r="ATN24" s="39"/>
      <c r="ATO24" s="39"/>
      <c r="ATP24" s="39"/>
      <c r="ATQ24" s="39"/>
      <c r="ATR24" s="39"/>
      <c r="ATS24" s="39"/>
      <c r="ATT24" s="39"/>
      <c r="ATU24" s="39"/>
      <c r="ATV24" s="39"/>
      <c r="ATW24" s="39"/>
      <c r="ATX24" s="39"/>
      <c r="ATY24" s="39"/>
      <c r="ATZ24" s="39"/>
      <c r="AUA24" s="39"/>
      <c r="AUB24" s="39"/>
      <c r="AUC24" s="39"/>
      <c r="AUD24" s="39"/>
      <c r="AUE24" s="39"/>
      <c r="AUF24" s="39"/>
      <c r="AUG24" s="39"/>
      <c r="AUH24" s="39"/>
      <c r="AUI24" s="39"/>
      <c r="AUJ24" s="39"/>
      <c r="AUK24" s="39"/>
      <c r="AUL24" s="39"/>
      <c r="AUM24" s="39"/>
      <c r="AUN24" s="39"/>
      <c r="AUO24" s="39"/>
      <c r="AUP24" s="39"/>
      <c r="AUQ24" s="39"/>
      <c r="AUR24" s="39"/>
      <c r="AUS24" s="39"/>
      <c r="AUT24" s="39"/>
      <c r="AUU24" s="39"/>
      <c r="AUV24" s="39"/>
      <c r="AUW24" s="39"/>
      <c r="AUX24" s="39"/>
      <c r="AUY24" s="39"/>
      <c r="AUZ24" s="39"/>
      <c r="AVA24" s="39"/>
      <c r="AVB24" s="39"/>
      <c r="AVC24" s="39"/>
      <c r="AVD24" s="39"/>
      <c r="AVE24" s="39"/>
      <c r="AVF24" s="39"/>
      <c r="AVG24" s="39"/>
      <c r="AVH24" s="39"/>
      <c r="AVI24" s="39"/>
      <c r="AVJ24" s="39"/>
      <c r="AVK24" s="39"/>
      <c r="AVL24" s="39"/>
      <c r="AVM24" s="39"/>
      <c r="AVN24" s="39"/>
      <c r="AVO24" s="39"/>
      <c r="AVP24" s="39"/>
    </row>
    <row r="25" spans="1:1264" s="40" customFormat="1" ht="223.5" x14ac:dyDescent="0.35">
      <c r="A25" s="16">
        <v>14</v>
      </c>
      <c r="B25" s="23">
        <v>45359</v>
      </c>
      <c r="C25" s="29" t="s">
        <v>17</v>
      </c>
      <c r="D25" s="21" t="s">
        <v>18</v>
      </c>
      <c r="E25" s="21" t="s">
        <v>126</v>
      </c>
      <c r="F25" s="20"/>
      <c r="G25" s="25">
        <v>35550</v>
      </c>
      <c r="H25" s="19">
        <f t="shared" si="0"/>
        <v>3539501.84</v>
      </c>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c r="IU25" s="39"/>
      <c r="IV25" s="39"/>
      <c r="IW25" s="39"/>
      <c r="IX25" s="39"/>
      <c r="IY25" s="39"/>
      <c r="IZ25" s="39"/>
      <c r="JA25" s="39"/>
      <c r="JB25" s="39"/>
      <c r="JC25" s="39"/>
      <c r="JD25" s="39"/>
      <c r="JE25" s="39"/>
      <c r="JF25" s="39"/>
      <c r="JG25" s="39"/>
      <c r="JH25" s="39"/>
      <c r="JI25" s="39"/>
      <c r="JJ25" s="39"/>
      <c r="JK25" s="39"/>
      <c r="JL25" s="39"/>
      <c r="JM25" s="39"/>
      <c r="JN25" s="39"/>
      <c r="JO25" s="39"/>
      <c r="JP25" s="39"/>
      <c r="JQ25" s="39"/>
      <c r="JR25" s="39"/>
      <c r="JS25" s="39"/>
      <c r="JT25" s="39"/>
      <c r="JU25" s="39"/>
      <c r="JV25" s="39"/>
      <c r="JW25" s="39"/>
      <c r="JX25" s="39"/>
      <c r="JY25" s="39"/>
      <c r="JZ25" s="39"/>
      <c r="KA25" s="39"/>
      <c r="KB25" s="39"/>
      <c r="KC25" s="39"/>
      <c r="KD25" s="39"/>
      <c r="KE25" s="39"/>
      <c r="KF25" s="39"/>
      <c r="KG25" s="39"/>
      <c r="KH25" s="39"/>
      <c r="KI25" s="39"/>
      <c r="KJ25" s="39"/>
      <c r="KK25" s="39"/>
      <c r="KL25" s="39"/>
      <c r="KM25" s="39"/>
      <c r="KN25" s="39"/>
      <c r="KO25" s="39"/>
      <c r="KP25" s="39"/>
      <c r="KQ25" s="39"/>
      <c r="KR25" s="39"/>
      <c r="KS25" s="39"/>
      <c r="KT25" s="39"/>
      <c r="KU25" s="39"/>
      <c r="KV25" s="39"/>
      <c r="KW25" s="39"/>
      <c r="KX25" s="39"/>
      <c r="KY25" s="39"/>
      <c r="KZ25" s="39"/>
      <c r="LA25" s="39"/>
      <c r="LB25" s="39"/>
      <c r="LC25" s="39"/>
      <c r="LD25" s="39"/>
      <c r="LE25" s="39"/>
      <c r="LF25" s="39"/>
      <c r="LG25" s="39"/>
      <c r="LH25" s="39"/>
      <c r="LI25" s="39"/>
      <c r="LJ25" s="39"/>
      <c r="LK25" s="39"/>
      <c r="LL25" s="39"/>
      <c r="LM25" s="39"/>
      <c r="LN25" s="39"/>
      <c r="LO25" s="39"/>
      <c r="LP25" s="39"/>
      <c r="LQ25" s="39"/>
      <c r="LR25" s="39"/>
      <c r="LS25" s="39"/>
      <c r="LT25" s="39"/>
      <c r="LU25" s="39"/>
      <c r="LV25" s="39"/>
      <c r="LW25" s="39"/>
      <c r="LX25" s="39"/>
      <c r="LY25" s="39"/>
      <c r="LZ25" s="39"/>
      <c r="MA25" s="39"/>
      <c r="MB25" s="39"/>
      <c r="MC25" s="39"/>
      <c r="MD25" s="39"/>
      <c r="ME25" s="39"/>
      <c r="MF25" s="39"/>
      <c r="MG25" s="39"/>
      <c r="MH25" s="39"/>
      <c r="MI25" s="39"/>
      <c r="MJ25" s="39"/>
      <c r="MK25" s="39"/>
      <c r="ML25" s="39"/>
      <c r="MM25" s="39"/>
      <c r="MN25" s="39"/>
      <c r="MO25" s="39"/>
      <c r="MP25" s="39"/>
      <c r="MQ25" s="39"/>
      <c r="MR25" s="39"/>
      <c r="MS25" s="39"/>
      <c r="MT25" s="39"/>
      <c r="MU25" s="39"/>
      <c r="MV25" s="39"/>
      <c r="MW25" s="39"/>
      <c r="MX25" s="39"/>
      <c r="MY25" s="39"/>
      <c r="MZ25" s="39"/>
      <c r="NA25" s="39"/>
      <c r="NB25" s="39"/>
      <c r="NC25" s="39"/>
      <c r="ND25" s="39"/>
      <c r="NE25" s="39"/>
      <c r="NF25" s="39"/>
      <c r="NG25" s="39"/>
      <c r="NH25" s="39"/>
      <c r="NI25" s="39"/>
      <c r="NJ25" s="39"/>
      <c r="NK25" s="39"/>
      <c r="NL25" s="39"/>
      <c r="NM25" s="39"/>
      <c r="NN25" s="39"/>
      <c r="NO25" s="39"/>
      <c r="NP25" s="39"/>
      <c r="NQ25" s="39"/>
      <c r="NR25" s="39"/>
      <c r="NS25" s="39"/>
      <c r="NT25" s="39"/>
      <c r="NU25" s="39"/>
      <c r="NV25" s="39"/>
      <c r="NW25" s="39"/>
      <c r="NX25" s="39"/>
      <c r="NY25" s="39"/>
      <c r="NZ25" s="39"/>
      <c r="OA25" s="39"/>
      <c r="OB25" s="39"/>
      <c r="OC25" s="39"/>
      <c r="OD25" s="39"/>
      <c r="OE25" s="39"/>
      <c r="OF25" s="39"/>
      <c r="OG25" s="39"/>
      <c r="OH25" s="39"/>
      <c r="OI25" s="39"/>
      <c r="OJ25" s="39"/>
      <c r="OK25" s="39"/>
      <c r="OL25" s="39"/>
      <c r="OM25" s="39"/>
      <c r="ON25" s="39"/>
      <c r="OO25" s="39"/>
      <c r="OP25" s="39"/>
      <c r="OQ25" s="39"/>
      <c r="OR25" s="39"/>
      <c r="OS25" s="39"/>
      <c r="OT25" s="39"/>
      <c r="OU25" s="39"/>
      <c r="OV25" s="39"/>
      <c r="OW25" s="39"/>
      <c r="OX25" s="39"/>
      <c r="OY25" s="39"/>
      <c r="OZ25" s="39"/>
      <c r="PA25" s="39"/>
      <c r="PB25" s="39"/>
      <c r="PC25" s="39"/>
      <c r="PD25" s="39"/>
      <c r="PE25" s="39"/>
      <c r="PF25" s="39"/>
      <c r="PG25" s="39"/>
      <c r="PH25" s="39"/>
      <c r="PI25" s="39"/>
      <c r="PJ25" s="39"/>
      <c r="PK25" s="39"/>
      <c r="PL25" s="39"/>
      <c r="PM25" s="39"/>
      <c r="PN25" s="39"/>
      <c r="PO25" s="39"/>
      <c r="PP25" s="39"/>
      <c r="PQ25" s="39"/>
      <c r="PR25" s="39"/>
      <c r="PS25" s="39"/>
      <c r="PT25" s="39"/>
      <c r="PU25" s="39"/>
      <c r="PV25" s="39"/>
      <c r="PW25" s="39"/>
      <c r="PX25" s="39"/>
      <c r="PY25" s="39"/>
      <c r="PZ25" s="39"/>
      <c r="QA25" s="39"/>
      <c r="QB25" s="39"/>
      <c r="QC25" s="39"/>
      <c r="QD25" s="39"/>
      <c r="QE25" s="39"/>
      <c r="QF25" s="39"/>
      <c r="QG25" s="39"/>
      <c r="QH25" s="39"/>
      <c r="QI25" s="39"/>
      <c r="QJ25" s="39"/>
      <c r="QK25" s="39"/>
      <c r="QL25" s="39"/>
      <c r="QM25" s="39"/>
      <c r="QN25" s="39"/>
      <c r="QO25" s="39"/>
      <c r="QP25" s="39"/>
      <c r="QQ25" s="39"/>
      <c r="QR25" s="39"/>
      <c r="QS25" s="39"/>
      <c r="QT25" s="39"/>
      <c r="QU25" s="39"/>
      <c r="QV25" s="39"/>
      <c r="QW25" s="39"/>
      <c r="QX25" s="39"/>
      <c r="QY25" s="39"/>
      <c r="QZ25" s="39"/>
      <c r="RA25" s="39"/>
      <c r="RB25" s="39"/>
      <c r="RC25" s="39"/>
      <c r="RD25" s="39"/>
      <c r="RE25" s="39"/>
      <c r="RF25" s="39"/>
      <c r="RG25" s="39"/>
      <c r="RH25" s="39"/>
      <c r="RI25" s="39"/>
      <c r="RJ25" s="39"/>
      <c r="RK25" s="39"/>
      <c r="RL25" s="39"/>
      <c r="RM25" s="39"/>
      <c r="RN25" s="39"/>
      <c r="RO25" s="39"/>
      <c r="RP25" s="39"/>
      <c r="RQ25" s="39"/>
      <c r="RR25" s="39"/>
      <c r="RS25" s="39"/>
      <c r="RT25" s="39"/>
      <c r="RU25" s="39"/>
      <c r="RV25" s="39"/>
      <c r="RW25" s="39"/>
      <c r="RX25" s="39"/>
      <c r="RY25" s="39"/>
      <c r="RZ25" s="39"/>
      <c r="SA25" s="39"/>
      <c r="SB25" s="39"/>
      <c r="SC25" s="39"/>
      <c r="SD25" s="39"/>
      <c r="SE25" s="39"/>
      <c r="SF25" s="39"/>
      <c r="SG25" s="39"/>
      <c r="SH25" s="39"/>
      <c r="SI25" s="39"/>
      <c r="SJ25" s="39"/>
      <c r="SK25" s="39"/>
      <c r="SL25" s="39"/>
      <c r="SM25" s="39"/>
      <c r="SN25" s="39"/>
      <c r="SO25" s="39"/>
      <c r="SP25" s="39"/>
      <c r="SQ25" s="39"/>
      <c r="SR25" s="39"/>
      <c r="SS25" s="39"/>
      <c r="ST25" s="39"/>
      <c r="SU25" s="39"/>
      <c r="SV25" s="39"/>
      <c r="SW25" s="39"/>
      <c r="SX25" s="39"/>
      <c r="SY25" s="39"/>
      <c r="SZ25" s="39"/>
      <c r="TA25" s="39"/>
      <c r="TB25" s="39"/>
      <c r="TC25" s="39"/>
      <c r="TD25" s="39"/>
      <c r="TE25" s="39"/>
      <c r="TF25" s="39"/>
      <c r="TG25" s="39"/>
      <c r="TH25" s="39"/>
      <c r="TI25" s="39"/>
      <c r="TJ25" s="39"/>
      <c r="TK25" s="39"/>
      <c r="TL25" s="39"/>
      <c r="TM25" s="39"/>
      <c r="TN25" s="39"/>
      <c r="TO25" s="39"/>
      <c r="TP25" s="39"/>
      <c r="TQ25" s="39"/>
      <c r="TR25" s="39"/>
      <c r="TS25" s="39"/>
      <c r="TT25" s="39"/>
      <c r="TU25" s="39"/>
      <c r="TV25" s="39"/>
      <c r="TW25" s="39"/>
      <c r="TX25" s="39"/>
      <c r="TY25" s="39"/>
      <c r="TZ25" s="39"/>
      <c r="UA25" s="39"/>
      <c r="UB25" s="39"/>
      <c r="UC25" s="39"/>
      <c r="UD25" s="39"/>
      <c r="UE25" s="39"/>
      <c r="UF25" s="39"/>
      <c r="UG25" s="39"/>
      <c r="UH25" s="39"/>
      <c r="UI25" s="39"/>
      <c r="UJ25" s="39"/>
      <c r="UK25" s="39"/>
      <c r="UL25" s="39"/>
      <c r="UM25" s="39"/>
      <c r="UN25" s="39"/>
      <c r="UO25" s="39"/>
      <c r="UP25" s="39"/>
      <c r="UQ25" s="39"/>
      <c r="UR25" s="39"/>
      <c r="US25" s="39"/>
      <c r="UT25" s="39"/>
      <c r="UU25" s="39"/>
      <c r="UV25" s="39"/>
      <c r="UW25" s="39"/>
      <c r="UX25" s="39"/>
      <c r="UY25" s="39"/>
      <c r="UZ25" s="39"/>
      <c r="VA25" s="39"/>
      <c r="VB25" s="39"/>
      <c r="VC25" s="39"/>
      <c r="VD25" s="39"/>
      <c r="VE25" s="39"/>
      <c r="VF25" s="39"/>
      <c r="VG25" s="39"/>
      <c r="VH25" s="39"/>
      <c r="VI25" s="39"/>
      <c r="VJ25" s="39"/>
      <c r="VK25" s="39"/>
      <c r="VL25" s="39"/>
      <c r="VM25" s="39"/>
      <c r="VN25" s="39"/>
      <c r="VO25" s="39"/>
      <c r="VP25" s="39"/>
      <c r="VQ25" s="39"/>
      <c r="VR25" s="39"/>
      <c r="VS25" s="39"/>
      <c r="VT25" s="39"/>
      <c r="VU25" s="39"/>
      <c r="VV25" s="39"/>
      <c r="VW25" s="39"/>
      <c r="VX25" s="39"/>
      <c r="VY25" s="39"/>
      <c r="VZ25" s="39"/>
      <c r="WA25" s="39"/>
      <c r="WB25" s="39"/>
      <c r="WC25" s="39"/>
      <c r="WD25" s="39"/>
      <c r="WE25" s="39"/>
      <c r="WF25" s="39"/>
      <c r="WG25" s="39"/>
      <c r="WH25" s="39"/>
      <c r="WI25" s="39"/>
      <c r="WJ25" s="39"/>
      <c r="WK25" s="39"/>
      <c r="WL25" s="39"/>
      <c r="WM25" s="39"/>
      <c r="WN25" s="39"/>
      <c r="WO25" s="39"/>
      <c r="WP25" s="39"/>
      <c r="WQ25" s="39"/>
      <c r="WR25" s="39"/>
      <c r="WS25" s="39"/>
      <c r="WT25" s="39"/>
      <c r="WU25" s="39"/>
      <c r="WV25" s="39"/>
      <c r="WW25" s="39"/>
      <c r="WX25" s="39"/>
      <c r="WY25" s="39"/>
      <c r="WZ25" s="39"/>
      <c r="XA25" s="39"/>
      <c r="XB25" s="39"/>
      <c r="XC25" s="39"/>
      <c r="XD25" s="39"/>
      <c r="XE25" s="39"/>
      <c r="XF25" s="39"/>
      <c r="XG25" s="39"/>
      <c r="XH25" s="39"/>
      <c r="XI25" s="39"/>
      <c r="XJ25" s="39"/>
      <c r="XK25" s="39"/>
      <c r="XL25" s="39"/>
      <c r="XM25" s="39"/>
      <c r="XN25" s="39"/>
      <c r="XO25" s="39"/>
      <c r="XP25" s="39"/>
      <c r="XQ25" s="39"/>
      <c r="XR25" s="39"/>
      <c r="XS25" s="39"/>
      <c r="XT25" s="39"/>
      <c r="XU25" s="39"/>
      <c r="XV25" s="39"/>
      <c r="XW25" s="39"/>
      <c r="XX25" s="39"/>
      <c r="XY25" s="39"/>
      <c r="XZ25" s="39"/>
      <c r="YA25" s="39"/>
      <c r="YB25" s="39"/>
      <c r="YC25" s="39"/>
      <c r="YD25" s="39"/>
      <c r="YE25" s="39"/>
      <c r="YF25" s="39"/>
      <c r="YG25" s="39"/>
      <c r="YH25" s="39"/>
      <c r="YI25" s="39"/>
      <c r="YJ25" s="39"/>
      <c r="YK25" s="39"/>
      <c r="YL25" s="39"/>
      <c r="YM25" s="39"/>
      <c r="YN25" s="39"/>
      <c r="YO25" s="39"/>
      <c r="YP25" s="39"/>
      <c r="YQ25" s="39"/>
      <c r="YR25" s="39"/>
      <c r="YS25" s="39"/>
      <c r="YT25" s="39"/>
      <c r="YU25" s="39"/>
      <c r="YV25" s="39"/>
      <c r="YW25" s="39"/>
      <c r="YX25" s="39"/>
      <c r="YY25" s="39"/>
      <c r="YZ25" s="39"/>
      <c r="ZA25" s="39"/>
      <c r="ZB25" s="39"/>
      <c r="ZC25" s="39"/>
      <c r="ZD25" s="39"/>
      <c r="ZE25" s="39"/>
      <c r="ZF25" s="39"/>
      <c r="ZG25" s="39"/>
      <c r="ZH25" s="39"/>
      <c r="ZI25" s="39"/>
      <c r="ZJ25" s="39"/>
      <c r="ZK25" s="39"/>
      <c r="ZL25" s="39"/>
      <c r="ZM25" s="39"/>
      <c r="ZN25" s="39"/>
      <c r="ZO25" s="39"/>
      <c r="ZP25" s="39"/>
      <c r="ZQ25" s="39"/>
      <c r="ZR25" s="39"/>
      <c r="ZS25" s="39"/>
      <c r="ZT25" s="39"/>
      <c r="ZU25" s="39"/>
      <c r="ZV25" s="39"/>
      <c r="ZW25" s="39"/>
      <c r="ZX25" s="39"/>
      <c r="ZY25" s="39"/>
      <c r="ZZ25" s="39"/>
      <c r="AAA25" s="39"/>
      <c r="AAB25" s="39"/>
      <c r="AAC25" s="39"/>
      <c r="AAD25" s="39"/>
      <c r="AAE25" s="39"/>
      <c r="AAF25" s="39"/>
      <c r="AAG25" s="39"/>
      <c r="AAH25" s="39"/>
      <c r="AAI25" s="39"/>
      <c r="AAJ25" s="39"/>
      <c r="AAK25" s="39"/>
      <c r="AAL25" s="39"/>
      <c r="AAM25" s="39"/>
      <c r="AAN25" s="39"/>
      <c r="AAO25" s="39"/>
      <c r="AAP25" s="39"/>
      <c r="AAQ25" s="39"/>
      <c r="AAR25" s="39"/>
      <c r="AAS25" s="39"/>
      <c r="AAT25" s="39"/>
      <c r="AAU25" s="39"/>
      <c r="AAV25" s="39"/>
      <c r="AAW25" s="39"/>
      <c r="AAX25" s="39"/>
      <c r="AAY25" s="39"/>
      <c r="AAZ25" s="39"/>
      <c r="ABA25" s="39"/>
      <c r="ABB25" s="39"/>
      <c r="ABC25" s="39"/>
      <c r="ABD25" s="39"/>
      <c r="ABE25" s="39"/>
      <c r="ABF25" s="39"/>
      <c r="ABG25" s="39"/>
      <c r="ABH25" s="39"/>
      <c r="ABI25" s="39"/>
      <c r="ABJ25" s="39"/>
      <c r="ABK25" s="39"/>
      <c r="ABL25" s="39"/>
      <c r="ABM25" s="39"/>
      <c r="ABN25" s="39"/>
      <c r="ABO25" s="39"/>
      <c r="ABP25" s="39"/>
      <c r="ABQ25" s="39"/>
      <c r="ABR25" s="39"/>
      <c r="ABS25" s="39"/>
      <c r="ABT25" s="39"/>
      <c r="ABU25" s="39"/>
      <c r="ABV25" s="39"/>
      <c r="ABW25" s="39"/>
      <c r="ABX25" s="39"/>
      <c r="ABY25" s="39"/>
      <c r="ABZ25" s="39"/>
      <c r="ACA25" s="39"/>
      <c r="ACB25" s="39"/>
      <c r="ACC25" s="39"/>
      <c r="ACD25" s="39"/>
      <c r="ACE25" s="39"/>
      <c r="ACF25" s="39"/>
      <c r="ACG25" s="39"/>
      <c r="ACH25" s="39"/>
      <c r="ACI25" s="39"/>
      <c r="ACJ25" s="39"/>
      <c r="ACK25" s="39"/>
      <c r="ACL25" s="39"/>
      <c r="ACM25" s="39"/>
      <c r="ACN25" s="39"/>
      <c r="ACO25" s="39"/>
      <c r="ACP25" s="39"/>
      <c r="ACQ25" s="39"/>
      <c r="ACR25" s="39"/>
      <c r="ACS25" s="39"/>
      <c r="ACT25" s="39"/>
      <c r="ACU25" s="39"/>
      <c r="ACV25" s="39"/>
      <c r="ACW25" s="39"/>
      <c r="ACX25" s="39"/>
      <c r="ACY25" s="39"/>
      <c r="ACZ25" s="39"/>
      <c r="ADA25" s="39"/>
      <c r="ADB25" s="39"/>
      <c r="ADC25" s="39"/>
      <c r="ADD25" s="39"/>
      <c r="ADE25" s="39"/>
      <c r="ADF25" s="39"/>
      <c r="ADG25" s="39"/>
      <c r="ADH25" s="39"/>
      <c r="ADI25" s="39"/>
      <c r="ADJ25" s="39"/>
      <c r="ADK25" s="39"/>
      <c r="ADL25" s="39"/>
      <c r="ADM25" s="39"/>
      <c r="ADN25" s="39"/>
      <c r="ADO25" s="39"/>
      <c r="ADP25" s="39"/>
      <c r="ADQ25" s="39"/>
      <c r="ADR25" s="39"/>
      <c r="ADS25" s="39"/>
      <c r="ADT25" s="39"/>
      <c r="ADU25" s="39"/>
      <c r="ADV25" s="39"/>
      <c r="ADW25" s="39"/>
      <c r="ADX25" s="39"/>
      <c r="ADY25" s="39"/>
      <c r="ADZ25" s="39"/>
      <c r="AEA25" s="39"/>
      <c r="AEB25" s="39"/>
      <c r="AEC25" s="39"/>
      <c r="AED25" s="39"/>
      <c r="AEE25" s="39"/>
      <c r="AEF25" s="39"/>
      <c r="AEG25" s="39"/>
      <c r="AEH25" s="39"/>
      <c r="AEI25" s="39"/>
      <c r="AEJ25" s="39"/>
      <c r="AEK25" s="39"/>
      <c r="AEL25" s="39"/>
      <c r="AEM25" s="39"/>
      <c r="AEN25" s="39"/>
      <c r="AEO25" s="39"/>
      <c r="AEP25" s="39"/>
      <c r="AEQ25" s="39"/>
      <c r="AER25" s="39"/>
      <c r="AES25" s="39"/>
      <c r="AET25" s="39"/>
      <c r="AEU25" s="39"/>
      <c r="AEV25" s="39"/>
      <c r="AEW25" s="39"/>
      <c r="AEX25" s="39"/>
      <c r="AEY25" s="39"/>
      <c r="AEZ25" s="39"/>
      <c r="AFA25" s="39"/>
      <c r="AFB25" s="39"/>
      <c r="AFC25" s="39"/>
      <c r="AFD25" s="39"/>
      <c r="AFE25" s="39"/>
      <c r="AFF25" s="39"/>
      <c r="AFG25" s="39"/>
      <c r="AFH25" s="39"/>
      <c r="AFI25" s="39"/>
      <c r="AFJ25" s="39"/>
      <c r="AFK25" s="39"/>
      <c r="AFL25" s="39"/>
      <c r="AFM25" s="39"/>
      <c r="AFN25" s="39"/>
      <c r="AFO25" s="39"/>
      <c r="AFP25" s="39"/>
      <c r="AFQ25" s="39"/>
      <c r="AFR25" s="39"/>
      <c r="AFS25" s="39"/>
      <c r="AFT25" s="39"/>
      <c r="AFU25" s="39"/>
      <c r="AFV25" s="39"/>
      <c r="AFW25" s="39"/>
      <c r="AFX25" s="39"/>
      <c r="AFY25" s="39"/>
      <c r="AFZ25" s="39"/>
      <c r="AGA25" s="39"/>
      <c r="AGB25" s="39"/>
      <c r="AGC25" s="39"/>
      <c r="AGD25" s="39"/>
      <c r="AGE25" s="39"/>
      <c r="AGF25" s="39"/>
      <c r="AGG25" s="39"/>
      <c r="AGH25" s="39"/>
      <c r="AGI25" s="39"/>
      <c r="AGJ25" s="39"/>
      <c r="AGK25" s="39"/>
      <c r="AGL25" s="39"/>
      <c r="AGM25" s="39"/>
      <c r="AGN25" s="39"/>
      <c r="AGO25" s="39"/>
      <c r="AGP25" s="39"/>
      <c r="AGQ25" s="39"/>
      <c r="AGR25" s="39"/>
      <c r="AGS25" s="39"/>
      <c r="AGT25" s="39"/>
      <c r="AGU25" s="39"/>
      <c r="AGV25" s="39"/>
      <c r="AGW25" s="39"/>
      <c r="AGX25" s="39"/>
      <c r="AGY25" s="39"/>
      <c r="AGZ25" s="39"/>
      <c r="AHA25" s="39"/>
      <c r="AHB25" s="39"/>
      <c r="AHC25" s="39"/>
      <c r="AHD25" s="39"/>
      <c r="AHE25" s="39"/>
      <c r="AHF25" s="39"/>
      <c r="AHG25" s="39"/>
      <c r="AHH25" s="39"/>
      <c r="AHI25" s="39"/>
      <c r="AHJ25" s="39"/>
      <c r="AHK25" s="39"/>
      <c r="AHL25" s="39"/>
      <c r="AHM25" s="39"/>
      <c r="AHN25" s="39"/>
      <c r="AHO25" s="39"/>
      <c r="AHP25" s="39"/>
      <c r="AHQ25" s="39"/>
      <c r="AHR25" s="39"/>
      <c r="AHS25" s="39"/>
      <c r="AHT25" s="39"/>
      <c r="AHU25" s="39"/>
      <c r="AHV25" s="39"/>
      <c r="AHW25" s="39"/>
      <c r="AHX25" s="39"/>
      <c r="AHY25" s="39"/>
      <c r="AHZ25" s="39"/>
      <c r="AIA25" s="39"/>
      <c r="AIB25" s="39"/>
      <c r="AIC25" s="39"/>
      <c r="AID25" s="39"/>
      <c r="AIE25" s="39"/>
      <c r="AIF25" s="39"/>
      <c r="AIG25" s="39"/>
      <c r="AIH25" s="39"/>
      <c r="AII25" s="39"/>
      <c r="AIJ25" s="39"/>
      <c r="AIK25" s="39"/>
      <c r="AIL25" s="39"/>
      <c r="AIM25" s="39"/>
      <c r="AIN25" s="39"/>
      <c r="AIO25" s="39"/>
      <c r="AIP25" s="39"/>
      <c r="AIQ25" s="39"/>
      <c r="AIR25" s="39"/>
      <c r="AIS25" s="39"/>
      <c r="AIT25" s="39"/>
      <c r="AIU25" s="39"/>
      <c r="AIV25" s="39"/>
      <c r="AIW25" s="39"/>
      <c r="AIX25" s="39"/>
      <c r="AIY25" s="39"/>
      <c r="AIZ25" s="39"/>
      <c r="AJA25" s="39"/>
      <c r="AJB25" s="39"/>
      <c r="AJC25" s="39"/>
      <c r="AJD25" s="39"/>
      <c r="AJE25" s="39"/>
      <c r="AJF25" s="39"/>
      <c r="AJG25" s="39"/>
      <c r="AJH25" s="39"/>
      <c r="AJI25" s="39"/>
      <c r="AJJ25" s="39"/>
      <c r="AJK25" s="39"/>
      <c r="AJL25" s="39"/>
      <c r="AJM25" s="39"/>
      <c r="AJN25" s="39"/>
      <c r="AJO25" s="39"/>
      <c r="AJP25" s="39"/>
      <c r="AJQ25" s="39"/>
      <c r="AJR25" s="39"/>
      <c r="AJS25" s="39"/>
      <c r="AJT25" s="39"/>
      <c r="AJU25" s="39"/>
      <c r="AJV25" s="39"/>
      <c r="AJW25" s="39"/>
      <c r="AJX25" s="39"/>
      <c r="AJY25" s="39"/>
      <c r="AJZ25" s="39"/>
      <c r="AKA25" s="39"/>
      <c r="AKB25" s="39"/>
      <c r="AKC25" s="39"/>
      <c r="AKD25" s="39"/>
      <c r="AKE25" s="39"/>
      <c r="AKF25" s="39"/>
      <c r="AKG25" s="39"/>
      <c r="AKH25" s="39"/>
      <c r="AKI25" s="39"/>
      <c r="AKJ25" s="39"/>
      <c r="AKK25" s="39"/>
      <c r="AKL25" s="39"/>
      <c r="AKM25" s="39"/>
      <c r="AKN25" s="39"/>
      <c r="AKO25" s="39"/>
      <c r="AKP25" s="39"/>
      <c r="AKQ25" s="39"/>
      <c r="AKR25" s="39"/>
      <c r="AKS25" s="39"/>
      <c r="AKT25" s="39"/>
      <c r="AKU25" s="39"/>
      <c r="AKV25" s="39"/>
      <c r="AKW25" s="39"/>
      <c r="AKX25" s="39"/>
      <c r="AKY25" s="39"/>
      <c r="AKZ25" s="39"/>
      <c r="ALA25" s="39"/>
      <c r="ALB25" s="39"/>
      <c r="ALC25" s="39"/>
      <c r="ALD25" s="39"/>
      <c r="ALE25" s="39"/>
      <c r="ALF25" s="39"/>
      <c r="ALG25" s="39"/>
      <c r="ALH25" s="39"/>
      <c r="ALI25" s="39"/>
      <c r="ALJ25" s="39"/>
      <c r="ALK25" s="39"/>
      <c r="ALL25" s="39"/>
      <c r="ALM25" s="39"/>
      <c r="ALN25" s="39"/>
      <c r="ALO25" s="39"/>
      <c r="ALP25" s="39"/>
      <c r="ALQ25" s="39"/>
      <c r="ALR25" s="39"/>
      <c r="ALS25" s="39"/>
      <c r="ALT25" s="39"/>
      <c r="ALU25" s="39"/>
      <c r="ALV25" s="39"/>
      <c r="ALW25" s="39"/>
      <c r="ALX25" s="39"/>
      <c r="ALY25" s="39"/>
      <c r="ALZ25" s="39"/>
      <c r="AMA25" s="39"/>
      <c r="AMB25" s="39"/>
      <c r="AMC25" s="39"/>
      <c r="AMD25" s="39"/>
      <c r="AME25" s="39"/>
      <c r="AMF25" s="39"/>
      <c r="AMG25" s="39"/>
      <c r="AMH25" s="39"/>
      <c r="AMI25" s="39"/>
      <c r="AMJ25" s="39"/>
      <c r="AMK25" s="39"/>
      <c r="AML25" s="39"/>
      <c r="AMM25" s="39"/>
      <c r="AMN25" s="39"/>
      <c r="AMO25" s="39"/>
      <c r="AMP25" s="39"/>
      <c r="AMQ25" s="39"/>
      <c r="AMR25" s="39"/>
      <c r="AMS25" s="39"/>
      <c r="AMT25" s="39"/>
      <c r="AMU25" s="39"/>
      <c r="AMV25" s="39"/>
      <c r="AMW25" s="39"/>
      <c r="AMX25" s="39"/>
      <c r="AMY25" s="39"/>
      <c r="AMZ25" s="39"/>
      <c r="ANA25" s="39"/>
      <c r="ANB25" s="39"/>
      <c r="ANC25" s="39"/>
      <c r="AND25" s="39"/>
      <c r="ANE25" s="39"/>
      <c r="ANF25" s="39"/>
      <c r="ANG25" s="39"/>
      <c r="ANH25" s="39"/>
      <c r="ANI25" s="39"/>
      <c r="ANJ25" s="39"/>
      <c r="ANK25" s="39"/>
      <c r="ANL25" s="39"/>
      <c r="ANM25" s="39"/>
      <c r="ANN25" s="39"/>
      <c r="ANO25" s="39"/>
      <c r="ANP25" s="39"/>
      <c r="ANQ25" s="39"/>
      <c r="ANR25" s="39"/>
      <c r="ANS25" s="39"/>
      <c r="ANT25" s="39"/>
      <c r="ANU25" s="39"/>
      <c r="ANV25" s="39"/>
      <c r="ANW25" s="39"/>
      <c r="ANX25" s="39"/>
      <c r="ANY25" s="39"/>
      <c r="ANZ25" s="39"/>
      <c r="AOA25" s="39"/>
      <c r="AOB25" s="39"/>
      <c r="AOC25" s="39"/>
      <c r="AOD25" s="39"/>
      <c r="AOE25" s="39"/>
      <c r="AOF25" s="39"/>
      <c r="AOG25" s="39"/>
      <c r="AOH25" s="39"/>
      <c r="AOI25" s="39"/>
      <c r="AOJ25" s="39"/>
      <c r="AOK25" s="39"/>
      <c r="AOL25" s="39"/>
      <c r="AOM25" s="39"/>
      <c r="AON25" s="39"/>
      <c r="AOO25" s="39"/>
      <c r="AOP25" s="39"/>
      <c r="AOQ25" s="39"/>
      <c r="AOR25" s="39"/>
      <c r="AOS25" s="39"/>
      <c r="AOT25" s="39"/>
      <c r="AOU25" s="39"/>
      <c r="AOV25" s="39"/>
      <c r="AOW25" s="39"/>
      <c r="AOX25" s="39"/>
      <c r="AOY25" s="39"/>
      <c r="AOZ25" s="39"/>
      <c r="APA25" s="39"/>
      <c r="APB25" s="39"/>
      <c r="APC25" s="39"/>
      <c r="APD25" s="39"/>
      <c r="APE25" s="39"/>
      <c r="APF25" s="39"/>
      <c r="APG25" s="39"/>
      <c r="APH25" s="39"/>
      <c r="API25" s="39"/>
      <c r="APJ25" s="39"/>
      <c r="APK25" s="39"/>
      <c r="APL25" s="39"/>
      <c r="APM25" s="39"/>
      <c r="APN25" s="39"/>
      <c r="APO25" s="39"/>
      <c r="APP25" s="39"/>
      <c r="APQ25" s="39"/>
      <c r="APR25" s="39"/>
      <c r="APS25" s="39"/>
      <c r="APT25" s="39"/>
      <c r="APU25" s="39"/>
      <c r="APV25" s="39"/>
      <c r="APW25" s="39"/>
      <c r="APX25" s="39"/>
      <c r="APY25" s="39"/>
      <c r="APZ25" s="39"/>
      <c r="AQA25" s="39"/>
      <c r="AQB25" s="39"/>
      <c r="AQC25" s="39"/>
      <c r="AQD25" s="39"/>
      <c r="AQE25" s="39"/>
      <c r="AQF25" s="39"/>
      <c r="AQG25" s="39"/>
      <c r="AQH25" s="39"/>
      <c r="AQI25" s="39"/>
      <c r="AQJ25" s="39"/>
      <c r="AQK25" s="39"/>
      <c r="AQL25" s="39"/>
      <c r="AQM25" s="39"/>
      <c r="AQN25" s="39"/>
      <c r="AQO25" s="39"/>
      <c r="AQP25" s="39"/>
      <c r="AQQ25" s="39"/>
      <c r="AQR25" s="39"/>
      <c r="AQS25" s="39"/>
      <c r="AQT25" s="39"/>
      <c r="AQU25" s="39"/>
      <c r="AQV25" s="39"/>
      <c r="AQW25" s="39"/>
      <c r="AQX25" s="39"/>
      <c r="AQY25" s="39"/>
      <c r="AQZ25" s="39"/>
      <c r="ARA25" s="39"/>
      <c r="ARB25" s="39"/>
      <c r="ARC25" s="39"/>
      <c r="ARD25" s="39"/>
      <c r="ARE25" s="39"/>
      <c r="ARF25" s="39"/>
      <c r="ARG25" s="39"/>
      <c r="ARH25" s="39"/>
      <c r="ARI25" s="39"/>
      <c r="ARJ25" s="39"/>
      <c r="ARK25" s="39"/>
      <c r="ARL25" s="39"/>
      <c r="ARM25" s="39"/>
      <c r="ARN25" s="39"/>
      <c r="ARO25" s="39"/>
      <c r="ARP25" s="39"/>
      <c r="ARQ25" s="39"/>
      <c r="ARR25" s="39"/>
      <c r="ARS25" s="39"/>
      <c r="ART25" s="39"/>
      <c r="ARU25" s="39"/>
      <c r="ARV25" s="39"/>
      <c r="ARW25" s="39"/>
      <c r="ARX25" s="39"/>
      <c r="ARY25" s="39"/>
      <c r="ARZ25" s="39"/>
      <c r="ASA25" s="39"/>
      <c r="ASB25" s="39"/>
      <c r="ASC25" s="39"/>
      <c r="ASD25" s="39"/>
      <c r="ASE25" s="39"/>
      <c r="ASF25" s="39"/>
      <c r="ASG25" s="39"/>
      <c r="ASH25" s="39"/>
      <c r="ASI25" s="39"/>
      <c r="ASJ25" s="39"/>
      <c r="ASK25" s="39"/>
      <c r="ASL25" s="39"/>
      <c r="ASM25" s="39"/>
      <c r="ASN25" s="39"/>
      <c r="ASO25" s="39"/>
      <c r="ASP25" s="39"/>
      <c r="ASQ25" s="39"/>
      <c r="ASR25" s="39"/>
      <c r="ASS25" s="39"/>
      <c r="AST25" s="39"/>
      <c r="ASU25" s="39"/>
      <c r="ASV25" s="39"/>
      <c r="ASW25" s="39"/>
      <c r="ASX25" s="39"/>
      <c r="ASY25" s="39"/>
      <c r="ASZ25" s="39"/>
      <c r="ATA25" s="39"/>
      <c r="ATB25" s="39"/>
      <c r="ATC25" s="39"/>
      <c r="ATD25" s="39"/>
      <c r="ATE25" s="39"/>
      <c r="ATF25" s="39"/>
      <c r="ATG25" s="39"/>
      <c r="ATH25" s="39"/>
      <c r="ATI25" s="39"/>
      <c r="ATJ25" s="39"/>
      <c r="ATK25" s="39"/>
      <c r="ATL25" s="39"/>
      <c r="ATM25" s="39"/>
      <c r="ATN25" s="39"/>
      <c r="ATO25" s="39"/>
      <c r="ATP25" s="39"/>
      <c r="ATQ25" s="39"/>
      <c r="ATR25" s="39"/>
      <c r="ATS25" s="39"/>
      <c r="ATT25" s="39"/>
      <c r="ATU25" s="39"/>
      <c r="ATV25" s="39"/>
      <c r="ATW25" s="39"/>
      <c r="ATX25" s="39"/>
      <c r="ATY25" s="39"/>
      <c r="ATZ25" s="39"/>
      <c r="AUA25" s="39"/>
      <c r="AUB25" s="39"/>
      <c r="AUC25" s="39"/>
      <c r="AUD25" s="39"/>
      <c r="AUE25" s="39"/>
      <c r="AUF25" s="39"/>
      <c r="AUG25" s="39"/>
      <c r="AUH25" s="39"/>
      <c r="AUI25" s="39"/>
      <c r="AUJ25" s="39"/>
      <c r="AUK25" s="39"/>
      <c r="AUL25" s="39"/>
      <c r="AUM25" s="39"/>
      <c r="AUN25" s="39"/>
      <c r="AUO25" s="39"/>
      <c r="AUP25" s="39"/>
      <c r="AUQ25" s="39"/>
      <c r="AUR25" s="39"/>
      <c r="AUS25" s="39"/>
      <c r="AUT25" s="39"/>
      <c r="AUU25" s="39"/>
      <c r="AUV25" s="39"/>
      <c r="AUW25" s="39"/>
      <c r="AUX25" s="39"/>
      <c r="AUY25" s="39"/>
      <c r="AUZ25" s="39"/>
      <c r="AVA25" s="39"/>
      <c r="AVB25" s="39"/>
      <c r="AVC25" s="39"/>
      <c r="AVD25" s="39"/>
      <c r="AVE25" s="39"/>
      <c r="AVF25" s="39"/>
      <c r="AVG25" s="39"/>
      <c r="AVH25" s="39"/>
      <c r="AVI25" s="39"/>
      <c r="AVJ25" s="39"/>
      <c r="AVK25" s="39"/>
      <c r="AVL25" s="39"/>
      <c r="AVM25" s="39"/>
      <c r="AVN25" s="39"/>
      <c r="AVO25" s="39"/>
      <c r="AVP25" s="39"/>
    </row>
    <row r="26" spans="1:1264" s="40" customFormat="1" ht="243.75" x14ac:dyDescent="0.35">
      <c r="A26" s="16">
        <v>15</v>
      </c>
      <c r="B26" s="23">
        <v>45359</v>
      </c>
      <c r="C26" s="29" t="s">
        <v>17</v>
      </c>
      <c r="D26" s="21" t="s">
        <v>18</v>
      </c>
      <c r="E26" s="21" t="s">
        <v>127</v>
      </c>
      <c r="F26" s="20"/>
      <c r="G26" s="25">
        <v>48950</v>
      </c>
      <c r="H26" s="19">
        <f t="shared" si="0"/>
        <v>3490551.84</v>
      </c>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c r="IU26" s="39"/>
      <c r="IV26" s="39"/>
      <c r="IW26" s="39"/>
      <c r="IX26" s="39"/>
      <c r="IY26" s="39"/>
      <c r="IZ26" s="39"/>
      <c r="JA26" s="39"/>
      <c r="JB26" s="39"/>
      <c r="JC26" s="39"/>
      <c r="JD26" s="39"/>
      <c r="JE26" s="39"/>
      <c r="JF26" s="39"/>
      <c r="JG26" s="39"/>
      <c r="JH26" s="39"/>
      <c r="JI26" s="39"/>
      <c r="JJ26" s="39"/>
      <c r="JK26" s="39"/>
      <c r="JL26" s="39"/>
      <c r="JM26" s="39"/>
      <c r="JN26" s="39"/>
      <c r="JO26" s="39"/>
      <c r="JP26" s="39"/>
      <c r="JQ26" s="39"/>
      <c r="JR26" s="39"/>
      <c r="JS26" s="39"/>
      <c r="JT26" s="39"/>
      <c r="JU26" s="39"/>
      <c r="JV26" s="39"/>
      <c r="JW26" s="39"/>
      <c r="JX26" s="39"/>
      <c r="JY26" s="39"/>
      <c r="JZ26" s="39"/>
      <c r="KA26" s="39"/>
      <c r="KB26" s="39"/>
      <c r="KC26" s="39"/>
      <c r="KD26" s="39"/>
      <c r="KE26" s="39"/>
      <c r="KF26" s="39"/>
      <c r="KG26" s="39"/>
      <c r="KH26" s="39"/>
      <c r="KI26" s="39"/>
      <c r="KJ26" s="39"/>
      <c r="KK26" s="39"/>
      <c r="KL26" s="39"/>
      <c r="KM26" s="39"/>
      <c r="KN26" s="39"/>
      <c r="KO26" s="39"/>
      <c r="KP26" s="39"/>
      <c r="KQ26" s="39"/>
      <c r="KR26" s="39"/>
      <c r="KS26" s="39"/>
      <c r="KT26" s="39"/>
      <c r="KU26" s="39"/>
      <c r="KV26" s="39"/>
      <c r="KW26" s="39"/>
      <c r="KX26" s="39"/>
      <c r="KY26" s="39"/>
      <c r="KZ26" s="39"/>
      <c r="LA26" s="39"/>
      <c r="LB26" s="39"/>
      <c r="LC26" s="39"/>
      <c r="LD26" s="39"/>
      <c r="LE26" s="39"/>
      <c r="LF26" s="39"/>
      <c r="LG26" s="39"/>
      <c r="LH26" s="39"/>
      <c r="LI26" s="39"/>
      <c r="LJ26" s="39"/>
      <c r="LK26" s="39"/>
      <c r="LL26" s="39"/>
      <c r="LM26" s="39"/>
      <c r="LN26" s="39"/>
      <c r="LO26" s="39"/>
      <c r="LP26" s="39"/>
      <c r="LQ26" s="39"/>
      <c r="LR26" s="39"/>
      <c r="LS26" s="39"/>
      <c r="LT26" s="39"/>
      <c r="LU26" s="39"/>
      <c r="LV26" s="39"/>
      <c r="LW26" s="39"/>
      <c r="LX26" s="39"/>
      <c r="LY26" s="39"/>
      <c r="LZ26" s="39"/>
      <c r="MA26" s="39"/>
      <c r="MB26" s="39"/>
      <c r="MC26" s="39"/>
      <c r="MD26" s="39"/>
      <c r="ME26" s="39"/>
      <c r="MF26" s="39"/>
      <c r="MG26" s="39"/>
      <c r="MH26" s="39"/>
      <c r="MI26" s="39"/>
      <c r="MJ26" s="39"/>
      <c r="MK26" s="39"/>
      <c r="ML26" s="39"/>
      <c r="MM26" s="39"/>
      <c r="MN26" s="39"/>
      <c r="MO26" s="39"/>
      <c r="MP26" s="39"/>
      <c r="MQ26" s="39"/>
      <c r="MR26" s="39"/>
      <c r="MS26" s="39"/>
      <c r="MT26" s="39"/>
      <c r="MU26" s="39"/>
      <c r="MV26" s="39"/>
      <c r="MW26" s="39"/>
      <c r="MX26" s="39"/>
      <c r="MY26" s="39"/>
      <c r="MZ26" s="39"/>
      <c r="NA26" s="39"/>
      <c r="NB26" s="39"/>
      <c r="NC26" s="39"/>
      <c r="ND26" s="39"/>
      <c r="NE26" s="39"/>
      <c r="NF26" s="39"/>
      <c r="NG26" s="39"/>
      <c r="NH26" s="39"/>
      <c r="NI26" s="39"/>
      <c r="NJ26" s="39"/>
      <c r="NK26" s="39"/>
      <c r="NL26" s="39"/>
      <c r="NM26" s="39"/>
      <c r="NN26" s="39"/>
      <c r="NO26" s="39"/>
      <c r="NP26" s="39"/>
      <c r="NQ26" s="39"/>
      <c r="NR26" s="39"/>
      <c r="NS26" s="39"/>
      <c r="NT26" s="39"/>
      <c r="NU26" s="39"/>
      <c r="NV26" s="39"/>
      <c r="NW26" s="39"/>
      <c r="NX26" s="39"/>
      <c r="NY26" s="39"/>
      <c r="NZ26" s="39"/>
      <c r="OA26" s="39"/>
      <c r="OB26" s="39"/>
      <c r="OC26" s="39"/>
      <c r="OD26" s="39"/>
      <c r="OE26" s="39"/>
      <c r="OF26" s="39"/>
      <c r="OG26" s="39"/>
      <c r="OH26" s="39"/>
      <c r="OI26" s="39"/>
      <c r="OJ26" s="39"/>
      <c r="OK26" s="39"/>
      <c r="OL26" s="39"/>
      <c r="OM26" s="39"/>
      <c r="ON26" s="39"/>
      <c r="OO26" s="39"/>
      <c r="OP26" s="39"/>
      <c r="OQ26" s="39"/>
      <c r="OR26" s="39"/>
      <c r="OS26" s="39"/>
      <c r="OT26" s="39"/>
      <c r="OU26" s="39"/>
      <c r="OV26" s="39"/>
      <c r="OW26" s="39"/>
      <c r="OX26" s="39"/>
      <c r="OY26" s="39"/>
      <c r="OZ26" s="39"/>
      <c r="PA26" s="39"/>
      <c r="PB26" s="39"/>
      <c r="PC26" s="39"/>
      <c r="PD26" s="39"/>
      <c r="PE26" s="39"/>
      <c r="PF26" s="39"/>
      <c r="PG26" s="39"/>
      <c r="PH26" s="39"/>
      <c r="PI26" s="39"/>
      <c r="PJ26" s="39"/>
      <c r="PK26" s="39"/>
      <c r="PL26" s="39"/>
      <c r="PM26" s="39"/>
      <c r="PN26" s="39"/>
      <c r="PO26" s="39"/>
      <c r="PP26" s="39"/>
      <c r="PQ26" s="39"/>
      <c r="PR26" s="39"/>
      <c r="PS26" s="39"/>
      <c r="PT26" s="39"/>
      <c r="PU26" s="39"/>
      <c r="PV26" s="39"/>
      <c r="PW26" s="39"/>
      <c r="PX26" s="39"/>
      <c r="PY26" s="39"/>
      <c r="PZ26" s="39"/>
      <c r="QA26" s="39"/>
      <c r="QB26" s="39"/>
      <c r="QC26" s="39"/>
      <c r="QD26" s="39"/>
      <c r="QE26" s="39"/>
      <c r="QF26" s="39"/>
      <c r="QG26" s="39"/>
      <c r="QH26" s="39"/>
      <c r="QI26" s="39"/>
      <c r="QJ26" s="39"/>
      <c r="QK26" s="39"/>
      <c r="QL26" s="39"/>
      <c r="QM26" s="39"/>
      <c r="QN26" s="39"/>
      <c r="QO26" s="39"/>
      <c r="QP26" s="39"/>
      <c r="QQ26" s="39"/>
      <c r="QR26" s="39"/>
      <c r="QS26" s="39"/>
      <c r="QT26" s="39"/>
      <c r="QU26" s="39"/>
      <c r="QV26" s="39"/>
      <c r="QW26" s="39"/>
      <c r="QX26" s="39"/>
      <c r="QY26" s="39"/>
      <c r="QZ26" s="39"/>
      <c r="RA26" s="39"/>
      <c r="RB26" s="39"/>
      <c r="RC26" s="39"/>
      <c r="RD26" s="39"/>
      <c r="RE26" s="39"/>
      <c r="RF26" s="39"/>
      <c r="RG26" s="39"/>
      <c r="RH26" s="39"/>
      <c r="RI26" s="39"/>
      <c r="RJ26" s="39"/>
      <c r="RK26" s="39"/>
      <c r="RL26" s="39"/>
      <c r="RM26" s="39"/>
      <c r="RN26" s="39"/>
      <c r="RO26" s="39"/>
      <c r="RP26" s="39"/>
      <c r="RQ26" s="39"/>
      <c r="RR26" s="39"/>
      <c r="RS26" s="39"/>
      <c r="RT26" s="39"/>
      <c r="RU26" s="39"/>
      <c r="RV26" s="39"/>
      <c r="RW26" s="39"/>
      <c r="RX26" s="39"/>
      <c r="RY26" s="39"/>
      <c r="RZ26" s="39"/>
      <c r="SA26" s="39"/>
      <c r="SB26" s="39"/>
      <c r="SC26" s="39"/>
      <c r="SD26" s="39"/>
      <c r="SE26" s="39"/>
      <c r="SF26" s="39"/>
      <c r="SG26" s="39"/>
      <c r="SH26" s="39"/>
      <c r="SI26" s="39"/>
      <c r="SJ26" s="39"/>
      <c r="SK26" s="39"/>
      <c r="SL26" s="39"/>
      <c r="SM26" s="39"/>
      <c r="SN26" s="39"/>
      <c r="SO26" s="39"/>
      <c r="SP26" s="39"/>
      <c r="SQ26" s="39"/>
      <c r="SR26" s="39"/>
      <c r="SS26" s="39"/>
      <c r="ST26" s="39"/>
      <c r="SU26" s="39"/>
      <c r="SV26" s="39"/>
      <c r="SW26" s="39"/>
      <c r="SX26" s="39"/>
      <c r="SY26" s="39"/>
      <c r="SZ26" s="39"/>
      <c r="TA26" s="39"/>
      <c r="TB26" s="39"/>
      <c r="TC26" s="39"/>
      <c r="TD26" s="39"/>
      <c r="TE26" s="39"/>
      <c r="TF26" s="39"/>
      <c r="TG26" s="39"/>
      <c r="TH26" s="39"/>
      <c r="TI26" s="39"/>
      <c r="TJ26" s="39"/>
      <c r="TK26" s="39"/>
      <c r="TL26" s="39"/>
      <c r="TM26" s="39"/>
      <c r="TN26" s="39"/>
      <c r="TO26" s="39"/>
      <c r="TP26" s="39"/>
      <c r="TQ26" s="39"/>
      <c r="TR26" s="39"/>
      <c r="TS26" s="39"/>
      <c r="TT26" s="39"/>
      <c r="TU26" s="39"/>
      <c r="TV26" s="39"/>
      <c r="TW26" s="39"/>
      <c r="TX26" s="39"/>
      <c r="TY26" s="39"/>
      <c r="TZ26" s="39"/>
      <c r="UA26" s="39"/>
      <c r="UB26" s="39"/>
      <c r="UC26" s="39"/>
      <c r="UD26" s="39"/>
      <c r="UE26" s="39"/>
      <c r="UF26" s="39"/>
      <c r="UG26" s="39"/>
      <c r="UH26" s="39"/>
      <c r="UI26" s="39"/>
      <c r="UJ26" s="39"/>
      <c r="UK26" s="39"/>
      <c r="UL26" s="39"/>
      <c r="UM26" s="39"/>
      <c r="UN26" s="39"/>
      <c r="UO26" s="39"/>
      <c r="UP26" s="39"/>
      <c r="UQ26" s="39"/>
      <c r="UR26" s="39"/>
      <c r="US26" s="39"/>
      <c r="UT26" s="39"/>
      <c r="UU26" s="39"/>
      <c r="UV26" s="39"/>
      <c r="UW26" s="39"/>
      <c r="UX26" s="39"/>
      <c r="UY26" s="39"/>
      <c r="UZ26" s="39"/>
      <c r="VA26" s="39"/>
      <c r="VB26" s="39"/>
      <c r="VC26" s="39"/>
      <c r="VD26" s="39"/>
      <c r="VE26" s="39"/>
      <c r="VF26" s="39"/>
      <c r="VG26" s="39"/>
      <c r="VH26" s="39"/>
      <c r="VI26" s="39"/>
      <c r="VJ26" s="39"/>
      <c r="VK26" s="39"/>
      <c r="VL26" s="39"/>
      <c r="VM26" s="39"/>
      <c r="VN26" s="39"/>
      <c r="VO26" s="39"/>
      <c r="VP26" s="39"/>
      <c r="VQ26" s="39"/>
      <c r="VR26" s="39"/>
      <c r="VS26" s="39"/>
      <c r="VT26" s="39"/>
      <c r="VU26" s="39"/>
      <c r="VV26" s="39"/>
      <c r="VW26" s="39"/>
      <c r="VX26" s="39"/>
      <c r="VY26" s="39"/>
      <c r="VZ26" s="39"/>
      <c r="WA26" s="39"/>
      <c r="WB26" s="39"/>
      <c r="WC26" s="39"/>
      <c r="WD26" s="39"/>
      <c r="WE26" s="39"/>
      <c r="WF26" s="39"/>
      <c r="WG26" s="39"/>
      <c r="WH26" s="39"/>
      <c r="WI26" s="39"/>
      <c r="WJ26" s="39"/>
      <c r="WK26" s="39"/>
      <c r="WL26" s="39"/>
      <c r="WM26" s="39"/>
      <c r="WN26" s="39"/>
      <c r="WO26" s="39"/>
      <c r="WP26" s="39"/>
      <c r="WQ26" s="39"/>
      <c r="WR26" s="39"/>
      <c r="WS26" s="39"/>
      <c r="WT26" s="39"/>
      <c r="WU26" s="39"/>
      <c r="WV26" s="39"/>
      <c r="WW26" s="39"/>
      <c r="WX26" s="39"/>
      <c r="WY26" s="39"/>
      <c r="WZ26" s="39"/>
      <c r="XA26" s="39"/>
      <c r="XB26" s="39"/>
      <c r="XC26" s="39"/>
      <c r="XD26" s="39"/>
      <c r="XE26" s="39"/>
      <c r="XF26" s="39"/>
      <c r="XG26" s="39"/>
      <c r="XH26" s="39"/>
      <c r="XI26" s="39"/>
      <c r="XJ26" s="39"/>
      <c r="XK26" s="39"/>
      <c r="XL26" s="39"/>
      <c r="XM26" s="39"/>
      <c r="XN26" s="39"/>
      <c r="XO26" s="39"/>
      <c r="XP26" s="39"/>
      <c r="XQ26" s="39"/>
      <c r="XR26" s="39"/>
      <c r="XS26" s="39"/>
      <c r="XT26" s="39"/>
      <c r="XU26" s="39"/>
      <c r="XV26" s="39"/>
      <c r="XW26" s="39"/>
      <c r="XX26" s="39"/>
      <c r="XY26" s="39"/>
      <c r="XZ26" s="39"/>
      <c r="YA26" s="39"/>
      <c r="YB26" s="39"/>
      <c r="YC26" s="39"/>
      <c r="YD26" s="39"/>
      <c r="YE26" s="39"/>
      <c r="YF26" s="39"/>
      <c r="YG26" s="39"/>
      <c r="YH26" s="39"/>
      <c r="YI26" s="39"/>
      <c r="YJ26" s="39"/>
      <c r="YK26" s="39"/>
      <c r="YL26" s="39"/>
      <c r="YM26" s="39"/>
      <c r="YN26" s="39"/>
      <c r="YO26" s="39"/>
      <c r="YP26" s="39"/>
      <c r="YQ26" s="39"/>
      <c r="YR26" s="39"/>
      <c r="YS26" s="39"/>
      <c r="YT26" s="39"/>
      <c r="YU26" s="39"/>
      <c r="YV26" s="39"/>
      <c r="YW26" s="39"/>
      <c r="YX26" s="39"/>
      <c r="YY26" s="39"/>
      <c r="YZ26" s="39"/>
      <c r="ZA26" s="39"/>
      <c r="ZB26" s="39"/>
      <c r="ZC26" s="39"/>
      <c r="ZD26" s="39"/>
      <c r="ZE26" s="39"/>
      <c r="ZF26" s="39"/>
      <c r="ZG26" s="39"/>
      <c r="ZH26" s="39"/>
      <c r="ZI26" s="39"/>
      <c r="ZJ26" s="39"/>
      <c r="ZK26" s="39"/>
      <c r="ZL26" s="39"/>
      <c r="ZM26" s="39"/>
      <c r="ZN26" s="39"/>
      <c r="ZO26" s="39"/>
      <c r="ZP26" s="39"/>
      <c r="ZQ26" s="39"/>
      <c r="ZR26" s="39"/>
      <c r="ZS26" s="39"/>
      <c r="ZT26" s="39"/>
      <c r="ZU26" s="39"/>
      <c r="ZV26" s="39"/>
      <c r="ZW26" s="39"/>
      <c r="ZX26" s="39"/>
      <c r="ZY26" s="39"/>
      <c r="ZZ26" s="39"/>
      <c r="AAA26" s="39"/>
      <c r="AAB26" s="39"/>
      <c r="AAC26" s="39"/>
      <c r="AAD26" s="39"/>
      <c r="AAE26" s="39"/>
      <c r="AAF26" s="39"/>
      <c r="AAG26" s="39"/>
      <c r="AAH26" s="39"/>
      <c r="AAI26" s="39"/>
      <c r="AAJ26" s="39"/>
      <c r="AAK26" s="39"/>
      <c r="AAL26" s="39"/>
      <c r="AAM26" s="39"/>
      <c r="AAN26" s="39"/>
      <c r="AAO26" s="39"/>
      <c r="AAP26" s="39"/>
      <c r="AAQ26" s="39"/>
      <c r="AAR26" s="39"/>
      <c r="AAS26" s="39"/>
      <c r="AAT26" s="39"/>
      <c r="AAU26" s="39"/>
      <c r="AAV26" s="39"/>
      <c r="AAW26" s="39"/>
      <c r="AAX26" s="39"/>
      <c r="AAY26" s="39"/>
      <c r="AAZ26" s="39"/>
      <c r="ABA26" s="39"/>
      <c r="ABB26" s="39"/>
      <c r="ABC26" s="39"/>
      <c r="ABD26" s="39"/>
      <c r="ABE26" s="39"/>
      <c r="ABF26" s="39"/>
      <c r="ABG26" s="39"/>
      <c r="ABH26" s="39"/>
      <c r="ABI26" s="39"/>
      <c r="ABJ26" s="39"/>
      <c r="ABK26" s="39"/>
      <c r="ABL26" s="39"/>
      <c r="ABM26" s="39"/>
      <c r="ABN26" s="39"/>
      <c r="ABO26" s="39"/>
      <c r="ABP26" s="39"/>
      <c r="ABQ26" s="39"/>
      <c r="ABR26" s="39"/>
      <c r="ABS26" s="39"/>
      <c r="ABT26" s="39"/>
      <c r="ABU26" s="39"/>
      <c r="ABV26" s="39"/>
      <c r="ABW26" s="39"/>
      <c r="ABX26" s="39"/>
      <c r="ABY26" s="39"/>
      <c r="ABZ26" s="39"/>
      <c r="ACA26" s="39"/>
      <c r="ACB26" s="39"/>
      <c r="ACC26" s="39"/>
      <c r="ACD26" s="39"/>
      <c r="ACE26" s="39"/>
      <c r="ACF26" s="39"/>
      <c r="ACG26" s="39"/>
      <c r="ACH26" s="39"/>
      <c r="ACI26" s="39"/>
      <c r="ACJ26" s="39"/>
      <c r="ACK26" s="39"/>
      <c r="ACL26" s="39"/>
      <c r="ACM26" s="39"/>
      <c r="ACN26" s="39"/>
      <c r="ACO26" s="39"/>
      <c r="ACP26" s="39"/>
      <c r="ACQ26" s="39"/>
      <c r="ACR26" s="39"/>
      <c r="ACS26" s="39"/>
      <c r="ACT26" s="39"/>
      <c r="ACU26" s="39"/>
      <c r="ACV26" s="39"/>
      <c r="ACW26" s="39"/>
      <c r="ACX26" s="39"/>
      <c r="ACY26" s="39"/>
      <c r="ACZ26" s="39"/>
      <c r="ADA26" s="39"/>
      <c r="ADB26" s="39"/>
      <c r="ADC26" s="39"/>
      <c r="ADD26" s="39"/>
      <c r="ADE26" s="39"/>
      <c r="ADF26" s="39"/>
      <c r="ADG26" s="39"/>
      <c r="ADH26" s="39"/>
      <c r="ADI26" s="39"/>
      <c r="ADJ26" s="39"/>
      <c r="ADK26" s="39"/>
      <c r="ADL26" s="39"/>
      <c r="ADM26" s="39"/>
      <c r="ADN26" s="39"/>
      <c r="ADO26" s="39"/>
      <c r="ADP26" s="39"/>
      <c r="ADQ26" s="39"/>
      <c r="ADR26" s="39"/>
      <c r="ADS26" s="39"/>
      <c r="ADT26" s="39"/>
      <c r="ADU26" s="39"/>
      <c r="ADV26" s="39"/>
      <c r="ADW26" s="39"/>
      <c r="ADX26" s="39"/>
      <c r="ADY26" s="39"/>
      <c r="ADZ26" s="39"/>
      <c r="AEA26" s="39"/>
      <c r="AEB26" s="39"/>
      <c r="AEC26" s="39"/>
      <c r="AED26" s="39"/>
      <c r="AEE26" s="39"/>
      <c r="AEF26" s="39"/>
      <c r="AEG26" s="39"/>
      <c r="AEH26" s="39"/>
      <c r="AEI26" s="39"/>
      <c r="AEJ26" s="39"/>
      <c r="AEK26" s="39"/>
      <c r="AEL26" s="39"/>
      <c r="AEM26" s="39"/>
      <c r="AEN26" s="39"/>
      <c r="AEO26" s="39"/>
      <c r="AEP26" s="39"/>
      <c r="AEQ26" s="39"/>
      <c r="AER26" s="39"/>
      <c r="AES26" s="39"/>
      <c r="AET26" s="39"/>
      <c r="AEU26" s="39"/>
      <c r="AEV26" s="39"/>
      <c r="AEW26" s="39"/>
      <c r="AEX26" s="39"/>
      <c r="AEY26" s="39"/>
      <c r="AEZ26" s="39"/>
      <c r="AFA26" s="39"/>
      <c r="AFB26" s="39"/>
      <c r="AFC26" s="39"/>
      <c r="AFD26" s="39"/>
      <c r="AFE26" s="39"/>
      <c r="AFF26" s="39"/>
      <c r="AFG26" s="39"/>
      <c r="AFH26" s="39"/>
      <c r="AFI26" s="39"/>
      <c r="AFJ26" s="39"/>
      <c r="AFK26" s="39"/>
      <c r="AFL26" s="39"/>
      <c r="AFM26" s="39"/>
      <c r="AFN26" s="39"/>
      <c r="AFO26" s="39"/>
      <c r="AFP26" s="39"/>
      <c r="AFQ26" s="39"/>
      <c r="AFR26" s="39"/>
      <c r="AFS26" s="39"/>
      <c r="AFT26" s="39"/>
      <c r="AFU26" s="39"/>
      <c r="AFV26" s="39"/>
      <c r="AFW26" s="39"/>
      <c r="AFX26" s="39"/>
      <c r="AFY26" s="39"/>
      <c r="AFZ26" s="39"/>
      <c r="AGA26" s="39"/>
      <c r="AGB26" s="39"/>
      <c r="AGC26" s="39"/>
      <c r="AGD26" s="39"/>
      <c r="AGE26" s="39"/>
      <c r="AGF26" s="39"/>
      <c r="AGG26" s="39"/>
      <c r="AGH26" s="39"/>
      <c r="AGI26" s="39"/>
      <c r="AGJ26" s="39"/>
      <c r="AGK26" s="39"/>
      <c r="AGL26" s="39"/>
      <c r="AGM26" s="39"/>
      <c r="AGN26" s="39"/>
      <c r="AGO26" s="39"/>
      <c r="AGP26" s="39"/>
      <c r="AGQ26" s="39"/>
      <c r="AGR26" s="39"/>
      <c r="AGS26" s="39"/>
      <c r="AGT26" s="39"/>
      <c r="AGU26" s="39"/>
      <c r="AGV26" s="39"/>
      <c r="AGW26" s="39"/>
      <c r="AGX26" s="39"/>
      <c r="AGY26" s="39"/>
      <c r="AGZ26" s="39"/>
      <c r="AHA26" s="39"/>
      <c r="AHB26" s="39"/>
      <c r="AHC26" s="39"/>
      <c r="AHD26" s="39"/>
      <c r="AHE26" s="39"/>
      <c r="AHF26" s="39"/>
      <c r="AHG26" s="39"/>
      <c r="AHH26" s="39"/>
      <c r="AHI26" s="39"/>
      <c r="AHJ26" s="39"/>
      <c r="AHK26" s="39"/>
      <c r="AHL26" s="39"/>
      <c r="AHM26" s="39"/>
      <c r="AHN26" s="39"/>
      <c r="AHO26" s="39"/>
      <c r="AHP26" s="39"/>
      <c r="AHQ26" s="39"/>
      <c r="AHR26" s="39"/>
      <c r="AHS26" s="39"/>
      <c r="AHT26" s="39"/>
      <c r="AHU26" s="39"/>
      <c r="AHV26" s="39"/>
      <c r="AHW26" s="39"/>
      <c r="AHX26" s="39"/>
      <c r="AHY26" s="39"/>
      <c r="AHZ26" s="39"/>
      <c r="AIA26" s="39"/>
      <c r="AIB26" s="39"/>
      <c r="AIC26" s="39"/>
      <c r="AID26" s="39"/>
      <c r="AIE26" s="39"/>
      <c r="AIF26" s="39"/>
      <c r="AIG26" s="39"/>
      <c r="AIH26" s="39"/>
      <c r="AII26" s="39"/>
      <c r="AIJ26" s="39"/>
      <c r="AIK26" s="39"/>
      <c r="AIL26" s="39"/>
      <c r="AIM26" s="39"/>
      <c r="AIN26" s="39"/>
      <c r="AIO26" s="39"/>
      <c r="AIP26" s="39"/>
      <c r="AIQ26" s="39"/>
      <c r="AIR26" s="39"/>
      <c r="AIS26" s="39"/>
      <c r="AIT26" s="39"/>
      <c r="AIU26" s="39"/>
      <c r="AIV26" s="39"/>
      <c r="AIW26" s="39"/>
      <c r="AIX26" s="39"/>
      <c r="AIY26" s="39"/>
      <c r="AIZ26" s="39"/>
      <c r="AJA26" s="39"/>
      <c r="AJB26" s="39"/>
      <c r="AJC26" s="39"/>
      <c r="AJD26" s="39"/>
      <c r="AJE26" s="39"/>
      <c r="AJF26" s="39"/>
      <c r="AJG26" s="39"/>
      <c r="AJH26" s="39"/>
      <c r="AJI26" s="39"/>
      <c r="AJJ26" s="39"/>
      <c r="AJK26" s="39"/>
      <c r="AJL26" s="39"/>
      <c r="AJM26" s="39"/>
      <c r="AJN26" s="39"/>
      <c r="AJO26" s="39"/>
      <c r="AJP26" s="39"/>
      <c r="AJQ26" s="39"/>
      <c r="AJR26" s="39"/>
      <c r="AJS26" s="39"/>
      <c r="AJT26" s="39"/>
      <c r="AJU26" s="39"/>
      <c r="AJV26" s="39"/>
      <c r="AJW26" s="39"/>
      <c r="AJX26" s="39"/>
      <c r="AJY26" s="39"/>
      <c r="AJZ26" s="39"/>
      <c r="AKA26" s="39"/>
      <c r="AKB26" s="39"/>
      <c r="AKC26" s="39"/>
      <c r="AKD26" s="39"/>
      <c r="AKE26" s="39"/>
      <c r="AKF26" s="39"/>
      <c r="AKG26" s="39"/>
      <c r="AKH26" s="39"/>
      <c r="AKI26" s="39"/>
      <c r="AKJ26" s="39"/>
      <c r="AKK26" s="39"/>
      <c r="AKL26" s="39"/>
      <c r="AKM26" s="39"/>
      <c r="AKN26" s="39"/>
      <c r="AKO26" s="39"/>
      <c r="AKP26" s="39"/>
      <c r="AKQ26" s="39"/>
      <c r="AKR26" s="39"/>
      <c r="AKS26" s="39"/>
      <c r="AKT26" s="39"/>
      <c r="AKU26" s="39"/>
      <c r="AKV26" s="39"/>
      <c r="AKW26" s="39"/>
      <c r="AKX26" s="39"/>
      <c r="AKY26" s="39"/>
      <c r="AKZ26" s="39"/>
      <c r="ALA26" s="39"/>
      <c r="ALB26" s="39"/>
      <c r="ALC26" s="39"/>
      <c r="ALD26" s="39"/>
      <c r="ALE26" s="39"/>
      <c r="ALF26" s="39"/>
      <c r="ALG26" s="39"/>
      <c r="ALH26" s="39"/>
      <c r="ALI26" s="39"/>
      <c r="ALJ26" s="39"/>
      <c r="ALK26" s="39"/>
      <c r="ALL26" s="39"/>
      <c r="ALM26" s="39"/>
      <c r="ALN26" s="39"/>
      <c r="ALO26" s="39"/>
      <c r="ALP26" s="39"/>
      <c r="ALQ26" s="39"/>
      <c r="ALR26" s="39"/>
      <c r="ALS26" s="39"/>
      <c r="ALT26" s="39"/>
      <c r="ALU26" s="39"/>
      <c r="ALV26" s="39"/>
      <c r="ALW26" s="39"/>
      <c r="ALX26" s="39"/>
      <c r="ALY26" s="39"/>
      <c r="ALZ26" s="39"/>
      <c r="AMA26" s="39"/>
      <c r="AMB26" s="39"/>
      <c r="AMC26" s="39"/>
      <c r="AMD26" s="39"/>
      <c r="AME26" s="39"/>
      <c r="AMF26" s="39"/>
      <c r="AMG26" s="39"/>
      <c r="AMH26" s="39"/>
      <c r="AMI26" s="39"/>
      <c r="AMJ26" s="39"/>
      <c r="AMK26" s="39"/>
      <c r="AML26" s="39"/>
      <c r="AMM26" s="39"/>
      <c r="AMN26" s="39"/>
      <c r="AMO26" s="39"/>
      <c r="AMP26" s="39"/>
      <c r="AMQ26" s="39"/>
      <c r="AMR26" s="39"/>
      <c r="AMS26" s="39"/>
      <c r="AMT26" s="39"/>
      <c r="AMU26" s="39"/>
      <c r="AMV26" s="39"/>
      <c r="AMW26" s="39"/>
      <c r="AMX26" s="39"/>
      <c r="AMY26" s="39"/>
      <c r="AMZ26" s="39"/>
      <c r="ANA26" s="39"/>
      <c r="ANB26" s="39"/>
      <c r="ANC26" s="39"/>
      <c r="AND26" s="39"/>
      <c r="ANE26" s="39"/>
      <c r="ANF26" s="39"/>
      <c r="ANG26" s="39"/>
      <c r="ANH26" s="39"/>
      <c r="ANI26" s="39"/>
      <c r="ANJ26" s="39"/>
      <c r="ANK26" s="39"/>
      <c r="ANL26" s="39"/>
      <c r="ANM26" s="39"/>
      <c r="ANN26" s="39"/>
      <c r="ANO26" s="39"/>
      <c r="ANP26" s="39"/>
      <c r="ANQ26" s="39"/>
      <c r="ANR26" s="39"/>
      <c r="ANS26" s="39"/>
      <c r="ANT26" s="39"/>
      <c r="ANU26" s="39"/>
      <c r="ANV26" s="39"/>
      <c r="ANW26" s="39"/>
      <c r="ANX26" s="39"/>
      <c r="ANY26" s="39"/>
      <c r="ANZ26" s="39"/>
      <c r="AOA26" s="39"/>
      <c r="AOB26" s="39"/>
      <c r="AOC26" s="39"/>
      <c r="AOD26" s="39"/>
      <c r="AOE26" s="39"/>
      <c r="AOF26" s="39"/>
      <c r="AOG26" s="39"/>
      <c r="AOH26" s="39"/>
      <c r="AOI26" s="39"/>
      <c r="AOJ26" s="39"/>
      <c r="AOK26" s="39"/>
      <c r="AOL26" s="39"/>
      <c r="AOM26" s="39"/>
      <c r="AON26" s="39"/>
      <c r="AOO26" s="39"/>
      <c r="AOP26" s="39"/>
      <c r="AOQ26" s="39"/>
      <c r="AOR26" s="39"/>
      <c r="AOS26" s="39"/>
      <c r="AOT26" s="39"/>
      <c r="AOU26" s="39"/>
      <c r="AOV26" s="39"/>
      <c r="AOW26" s="39"/>
      <c r="AOX26" s="39"/>
      <c r="AOY26" s="39"/>
      <c r="AOZ26" s="39"/>
      <c r="APA26" s="39"/>
      <c r="APB26" s="39"/>
      <c r="APC26" s="39"/>
      <c r="APD26" s="39"/>
      <c r="APE26" s="39"/>
      <c r="APF26" s="39"/>
      <c r="APG26" s="39"/>
      <c r="APH26" s="39"/>
      <c r="API26" s="39"/>
      <c r="APJ26" s="39"/>
      <c r="APK26" s="39"/>
      <c r="APL26" s="39"/>
      <c r="APM26" s="39"/>
      <c r="APN26" s="39"/>
      <c r="APO26" s="39"/>
      <c r="APP26" s="39"/>
      <c r="APQ26" s="39"/>
      <c r="APR26" s="39"/>
      <c r="APS26" s="39"/>
      <c r="APT26" s="39"/>
      <c r="APU26" s="39"/>
      <c r="APV26" s="39"/>
      <c r="APW26" s="39"/>
      <c r="APX26" s="39"/>
      <c r="APY26" s="39"/>
      <c r="APZ26" s="39"/>
      <c r="AQA26" s="39"/>
      <c r="AQB26" s="39"/>
      <c r="AQC26" s="39"/>
      <c r="AQD26" s="39"/>
      <c r="AQE26" s="39"/>
      <c r="AQF26" s="39"/>
      <c r="AQG26" s="39"/>
      <c r="AQH26" s="39"/>
      <c r="AQI26" s="39"/>
      <c r="AQJ26" s="39"/>
      <c r="AQK26" s="39"/>
      <c r="AQL26" s="39"/>
      <c r="AQM26" s="39"/>
      <c r="AQN26" s="39"/>
      <c r="AQO26" s="39"/>
      <c r="AQP26" s="39"/>
      <c r="AQQ26" s="39"/>
      <c r="AQR26" s="39"/>
      <c r="AQS26" s="39"/>
      <c r="AQT26" s="39"/>
      <c r="AQU26" s="39"/>
      <c r="AQV26" s="39"/>
      <c r="AQW26" s="39"/>
      <c r="AQX26" s="39"/>
      <c r="AQY26" s="39"/>
      <c r="AQZ26" s="39"/>
      <c r="ARA26" s="39"/>
      <c r="ARB26" s="39"/>
      <c r="ARC26" s="39"/>
      <c r="ARD26" s="39"/>
      <c r="ARE26" s="39"/>
      <c r="ARF26" s="39"/>
      <c r="ARG26" s="39"/>
      <c r="ARH26" s="39"/>
      <c r="ARI26" s="39"/>
      <c r="ARJ26" s="39"/>
      <c r="ARK26" s="39"/>
      <c r="ARL26" s="39"/>
      <c r="ARM26" s="39"/>
      <c r="ARN26" s="39"/>
      <c r="ARO26" s="39"/>
      <c r="ARP26" s="39"/>
      <c r="ARQ26" s="39"/>
      <c r="ARR26" s="39"/>
      <c r="ARS26" s="39"/>
      <c r="ART26" s="39"/>
      <c r="ARU26" s="39"/>
      <c r="ARV26" s="39"/>
      <c r="ARW26" s="39"/>
      <c r="ARX26" s="39"/>
      <c r="ARY26" s="39"/>
      <c r="ARZ26" s="39"/>
      <c r="ASA26" s="39"/>
      <c r="ASB26" s="39"/>
      <c r="ASC26" s="39"/>
      <c r="ASD26" s="39"/>
      <c r="ASE26" s="39"/>
      <c r="ASF26" s="39"/>
      <c r="ASG26" s="39"/>
      <c r="ASH26" s="39"/>
      <c r="ASI26" s="39"/>
      <c r="ASJ26" s="39"/>
      <c r="ASK26" s="39"/>
      <c r="ASL26" s="39"/>
      <c r="ASM26" s="39"/>
      <c r="ASN26" s="39"/>
      <c r="ASO26" s="39"/>
      <c r="ASP26" s="39"/>
      <c r="ASQ26" s="39"/>
      <c r="ASR26" s="39"/>
      <c r="ASS26" s="39"/>
      <c r="AST26" s="39"/>
      <c r="ASU26" s="39"/>
      <c r="ASV26" s="39"/>
      <c r="ASW26" s="39"/>
      <c r="ASX26" s="39"/>
      <c r="ASY26" s="39"/>
      <c r="ASZ26" s="39"/>
      <c r="ATA26" s="39"/>
      <c r="ATB26" s="39"/>
      <c r="ATC26" s="39"/>
      <c r="ATD26" s="39"/>
      <c r="ATE26" s="39"/>
      <c r="ATF26" s="39"/>
      <c r="ATG26" s="39"/>
      <c r="ATH26" s="39"/>
      <c r="ATI26" s="39"/>
      <c r="ATJ26" s="39"/>
      <c r="ATK26" s="39"/>
      <c r="ATL26" s="39"/>
      <c r="ATM26" s="39"/>
      <c r="ATN26" s="39"/>
      <c r="ATO26" s="39"/>
      <c r="ATP26" s="39"/>
      <c r="ATQ26" s="39"/>
      <c r="ATR26" s="39"/>
      <c r="ATS26" s="39"/>
      <c r="ATT26" s="39"/>
      <c r="ATU26" s="39"/>
      <c r="ATV26" s="39"/>
      <c r="ATW26" s="39"/>
      <c r="ATX26" s="39"/>
      <c r="ATY26" s="39"/>
      <c r="ATZ26" s="39"/>
      <c r="AUA26" s="39"/>
      <c r="AUB26" s="39"/>
      <c r="AUC26" s="39"/>
      <c r="AUD26" s="39"/>
      <c r="AUE26" s="39"/>
      <c r="AUF26" s="39"/>
      <c r="AUG26" s="39"/>
      <c r="AUH26" s="39"/>
      <c r="AUI26" s="39"/>
      <c r="AUJ26" s="39"/>
      <c r="AUK26" s="39"/>
      <c r="AUL26" s="39"/>
      <c r="AUM26" s="39"/>
      <c r="AUN26" s="39"/>
      <c r="AUO26" s="39"/>
      <c r="AUP26" s="39"/>
      <c r="AUQ26" s="39"/>
      <c r="AUR26" s="39"/>
      <c r="AUS26" s="39"/>
      <c r="AUT26" s="39"/>
      <c r="AUU26" s="39"/>
      <c r="AUV26" s="39"/>
      <c r="AUW26" s="39"/>
      <c r="AUX26" s="39"/>
      <c r="AUY26" s="39"/>
      <c r="AUZ26" s="39"/>
      <c r="AVA26" s="39"/>
      <c r="AVB26" s="39"/>
      <c r="AVC26" s="39"/>
      <c r="AVD26" s="39"/>
      <c r="AVE26" s="39"/>
      <c r="AVF26" s="39"/>
      <c r="AVG26" s="39"/>
      <c r="AVH26" s="39"/>
      <c r="AVI26" s="39"/>
      <c r="AVJ26" s="39"/>
      <c r="AVK26" s="39"/>
      <c r="AVL26" s="39"/>
      <c r="AVM26" s="39"/>
      <c r="AVN26" s="39"/>
      <c r="AVO26" s="39"/>
      <c r="AVP26" s="39"/>
    </row>
    <row r="27" spans="1:1264" s="11" customFormat="1" ht="121.5" x14ac:dyDescent="0.3">
      <c r="A27" s="16">
        <v>16</v>
      </c>
      <c r="B27" s="23">
        <v>45362</v>
      </c>
      <c r="C27" s="29" t="s">
        <v>17</v>
      </c>
      <c r="D27" s="21" t="s">
        <v>30</v>
      </c>
      <c r="E27" s="18" t="s">
        <v>128</v>
      </c>
      <c r="F27" s="25"/>
      <c r="G27" s="19">
        <v>10800</v>
      </c>
      <c r="H27" s="19">
        <f t="shared" si="0"/>
        <v>3479751.84</v>
      </c>
    </row>
    <row r="28" spans="1:1264" s="11" customFormat="1" ht="121.5" x14ac:dyDescent="0.3">
      <c r="A28" s="16">
        <v>17</v>
      </c>
      <c r="B28" s="23">
        <v>45362</v>
      </c>
      <c r="C28" s="29" t="s">
        <v>17</v>
      </c>
      <c r="D28" s="21" t="s">
        <v>30</v>
      </c>
      <c r="E28" s="18" t="s">
        <v>129</v>
      </c>
      <c r="F28" s="25"/>
      <c r="G28" s="19">
        <v>8400</v>
      </c>
      <c r="H28" s="19">
        <f t="shared" si="0"/>
        <v>3471351.84</v>
      </c>
    </row>
    <row r="29" spans="1:1264" s="11" customFormat="1" ht="121.5" x14ac:dyDescent="0.3">
      <c r="A29" s="16">
        <v>18</v>
      </c>
      <c r="B29" s="23">
        <v>45362</v>
      </c>
      <c r="C29" s="29" t="s">
        <v>17</v>
      </c>
      <c r="D29" s="21" t="s">
        <v>30</v>
      </c>
      <c r="E29" s="18" t="s">
        <v>130</v>
      </c>
      <c r="F29" s="25"/>
      <c r="G29" s="19">
        <v>9600</v>
      </c>
      <c r="H29" s="19">
        <f t="shared" si="0"/>
        <v>3461751.84</v>
      </c>
    </row>
    <row r="30" spans="1:1264" s="11" customFormat="1" ht="121.5" x14ac:dyDescent="0.3">
      <c r="A30" s="16">
        <v>19</v>
      </c>
      <c r="B30" s="23">
        <v>45362</v>
      </c>
      <c r="C30" s="29" t="s">
        <v>17</v>
      </c>
      <c r="D30" s="21" t="s">
        <v>30</v>
      </c>
      <c r="E30" s="18" t="s">
        <v>131</v>
      </c>
      <c r="F30" s="25"/>
      <c r="G30" s="19">
        <v>8400</v>
      </c>
      <c r="H30" s="19">
        <f t="shared" si="0"/>
        <v>3453351.84</v>
      </c>
    </row>
    <row r="31" spans="1:1264" s="11" customFormat="1" ht="121.5" x14ac:dyDescent="0.3">
      <c r="A31" s="16">
        <v>20</v>
      </c>
      <c r="B31" s="23">
        <v>45362</v>
      </c>
      <c r="C31" s="29" t="s">
        <v>17</v>
      </c>
      <c r="D31" s="21" t="s">
        <v>30</v>
      </c>
      <c r="E31" s="18" t="s">
        <v>132</v>
      </c>
      <c r="F31" s="25"/>
      <c r="G31" s="19">
        <v>8400</v>
      </c>
      <c r="H31" s="19">
        <f t="shared" si="0"/>
        <v>3444951.84</v>
      </c>
    </row>
    <row r="32" spans="1:1264" s="11" customFormat="1" ht="121.5" x14ac:dyDescent="0.3">
      <c r="A32" s="16">
        <v>21</v>
      </c>
      <c r="B32" s="23">
        <v>45362</v>
      </c>
      <c r="C32" s="29" t="s">
        <v>17</v>
      </c>
      <c r="D32" s="21" t="s">
        <v>30</v>
      </c>
      <c r="E32" s="18" t="s">
        <v>133</v>
      </c>
      <c r="F32" s="25"/>
      <c r="G32" s="19">
        <v>2400</v>
      </c>
      <c r="H32" s="19">
        <f t="shared" si="0"/>
        <v>3442551.84</v>
      </c>
    </row>
    <row r="33" spans="1:8" s="11" customFormat="1" ht="121.5" x14ac:dyDescent="0.3">
      <c r="A33" s="16">
        <v>22</v>
      </c>
      <c r="B33" s="23">
        <v>45362</v>
      </c>
      <c r="C33" s="29" t="s">
        <v>17</v>
      </c>
      <c r="D33" s="21" t="s">
        <v>30</v>
      </c>
      <c r="E33" s="18" t="s">
        <v>134</v>
      </c>
      <c r="F33" s="25"/>
      <c r="G33" s="19">
        <v>8400</v>
      </c>
      <c r="H33" s="19">
        <f t="shared" si="0"/>
        <v>3434151.84</v>
      </c>
    </row>
    <row r="34" spans="1:8" s="11" customFormat="1" ht="121.5" x14ac:dyDescent="0.3">
      <c r="A34" s="16">
        <v>23</v>
      </c>
      <c r="B34" s="23">
        <v>45362</v>
      </c>
      <c r="C34" s="29" t="s">
        <v>17</v>
      </c>
      <c r="D34" s="21" t="s">
        <v>30</v>
      </c>
      <c r="E34" s="18" t="s">
        <v>135</v>
      </c>
      <c r="F34" s="25"/>
      <c r="G34" s="19">
        <v>5900</v>
      </c>
      <c r="H34" s="19">
        <f t="shared" si="0"/>
        <v>3428251.84</v>
      </c>
    </row>
    <row r="35" spans="1:8" s="11" customFormat="1" ht="101.25" x14ac:dyDescent="0.3">
      <c r="A35" s="16">
        <v>24</v>
      </c>
      <c r="B35" s="23">
        <v>45362</v>
      </c>
      <c r="C35" s="29">
        <v>34293488186</v>
      </c>
      <c r="D35" s="21" t="s">
        <v>20</v>
      </c>
      <c r="E35" s="18" t="s">
        <v>136</v>
      </c>
      <c r="F35" s="25"/>
      <c r="G35" s="19">
        <v>18000</v>
      </c>
      <c r="H35" s="19">
        <f t="shared" si="0"/>
        <v>3410251.84</v>
      </c>
    </row>
    <row r="36" spans="1:8" s="11" customFormat="1" ht="162" x14ac:dyDescent="0.3">
      <c r="A36" s="16">
        <v>25</v>
      </c>
      <c r="B36" s="23">
        <v>45362</v>
      </c>
      <c r="C36" s="29" t="s">
        <v>32</v>
      </c>
      <c r="D36" s="21" t="s">
        <v>60</v>
      </c>
      <c r="E36" s="18" t="s">
        <v>116</v>
      </c>
      <c r="F36" s="25"/>
      <c r="G36" s="19">
        <v>1550</v>
      </c>
      <c r="H36" s="19">
        <f t="shared" si="0"/>
        <v>3408701.84</v>
      </c>
    </row>
    <row r="37" spans="1:8" s="11" customFormat="1" ht="121.5" x14ac:dyDescent="0.3">
      <c r="A37" s="16">
        <v>26</v>
      </c>
      <c r="B37" s="23">
        <v>45362</v>
      </c>
      <c r="C37" s="29" t="s">
        <v>33</v>
      </c>
      <c r="D37" s="21" t="s">
        <v>56</v>
      </c>
      <c r="E37" s="18" t="s">
        <v>137</v>
      </c>
      <c r="F37" s="25"/>
      <c r="G37" s="19">
        <v>1200</v>
      </c>
      <c r="H37" s="19">
        <f t="shared" si="0"/>
        <v>3407501.84</v>
      </c>
    </row>
    <row r="38" spans="1:8" s="11" customFormat="1" ht="121.5" x14ac:dyDescent="0.3">
      <c r="A38" s="16">
        <v>27</v>
      </c>
      <c r="B38" s="23">
        <v>45362</v>
      </c>
      <c r="C38" s="29" t="s">
        <v>34</v>
      </c>
      <c r="D38" s="21" t="s">
        <v>57</v>
      </c>
      <c r="E38" s="18" t="s">
        <v>138</v>
      </c>
      <c r="F38" s="25"/>
      <c r="G38" s="19">
        <v>1200</v>
      </c>
      <c r="H38" s="19">
        <f t="shared" si="0"/>
        <v>3406301.84</v>
      </c>
    </row>
    <row r="39" spans="1:8" s="11" customFormat="1" ht="121.5" x14ac:dyDescent="0.3">
      <c r="A39" s="16">
        <v>28</v>
      </c>
      <c r="B39" s="23">
        <v>45362</v>
      </c>
      <c r="C39" s="29" t="s">
        <v>35</v>
      </c>
      <c r="D39" s="21" t="s">
        <v>57</v>
      </c>
      <c r="E39" s="18" t="s">
        <v>139</v>
      </c>
      <c r="F39" s="25"/>
      <c r="G39" s="19">
        <v>1200</v>
      </c>
      <c r="H39" s="19">
        <f t="shared" si="0"/>
        <v>3405101.84</v>
      </c>
    </row>
    <row r="40" spans="1:8" s="11" customFormat="1" ht="121.5" x14ac:dyDescent="0.3">
      <c r="A40" s="16">
        <v>29</v>
      </c>
      <c r="B40" s="23">
        <v>45362</v>
      </c>
      <c r="C40" s="29" t="s">
        <v>36</v>
      </c>
      <c r="D40" s="21" t="s">
        <v>58</v>
      </c>
      <c r="E40" s="18" t="s">
        <v>140</v>
      </c>
      <c r="F40" s="25"/>
      <c r="G40" s="19">
        <v>1200</v>
      </c>
      <c r="H40" s="19">
        <f t="shared" si="0"/>
        <v>3403901.84</v>
      </c>
    </row>
    <row r="41" spans="1:8" s="11" customFormat="1" ht="121.5" x14ac:dyDescent="0.3">
      <c r="A41" s="16">
        <v>30</v>
      </c>
      <c r="B41" s="23">
        <v>45362</v>
      </c>
      <c r="C41" s="29" t="s">
        <v>37</v>
      </c>
      <c r="D41" s="21" t="s">
        <v>59</v>
      </c>
      <c r="E41" s="18" t="s">
        <v>141</v>
      </c>
      <c r="F41" s="25"/>
      <c r="G41" s="19">
        <v>1200</v>
      </c>
      <c r="H41" s="19">
        <f t="shared" si="0"/>
        <v>3402701.84</v>
      </c>
    </row>
    <row r="42" spans="1:8" s="11" customFormat="1" ht="121.5" x14ac:dyDescent="0.3">
      <c r="A42" s="16">
        <v>31</v>
      </c>
      <c r="B42" s="23">
        <v>45362</v>
      </c>
      <c r="C42" s="29" t="s">
        <v>38</v>
      </c>
      <c r="D42" s="21" t="s">
        <v>39</v>
      </c>
      <c r="E42" s="18" t="s">
        <v>143</v>
      </c>
      <c r="F42" s="25"/>
      <c r="G42" s="19">
        <v>1200</v>
      </c>
      <c r="H42" s="19">
        <f t="shared" si="0"/>
        <v>3401501.84</v>
      </c>
    </row>
    <row r="43" spans="1:8" s="11" customFormat="1" ht="141.75" x14ac:dyDescent="0.3">
      <c r="A43" s="16">
        <v>32</v>
      </c>
      <c r="B43" s="23">
        <v>45362</v>
      </c>
      <c r="C43" s="29" t="s">
        <v>40</v>
      </c>
      <c r="D43" s="21" t="s">
        <v>31</v>
      </c>
      <c r="E43" s="18" t="s">
        <v>142</v>
      </c>
      <c r="F43" s="25"/>
      <c r="G43" s="19">
        <v>6800</v>
      </c>
      <c r="H43" s="19">
        <f t="shared" si="0"/>
        <v>3394701.84</v>
      </c>
    </row>
    <row r="44" spans="1:8" s="11" customFormat="1" ht="162" x14ac:dyDescent="0.3">
      <c r="A44" s="16">
        <v>33</v>
      </c>
      <c r="B44" s="23">
        <v>45362</v>
      </c>
      <c r="C44" s="29" t="s">
        <v>41</v>
      </c>
      <c r="D44" s="21" t="s">
        <v>31</v>
      </c>
      <c r="E44" s="18" t="s">
        <v>144</v>
      </c>
      <c r="F44" s="25"/>
      <c r="G44" s="19">
        <v>5100</v>
      </c>
      <c r="H44" s="19">
        <f t="shared" si="0"/>
        <v>3389601.84</v>
      </c>
    </row>
    <row r="45" spans="1:8" s="11" customFormat="1" ht="162" x14ac:dyDescent="0.3">
      <c r="A45" s="16">
        <v>34</v>
      </c>
      <c r="B45" s="23">
        <v>45362</v>
      </c>
      <c r="C45" s="29" t="s">
        <v>42</v>
      </c>
      <c r="D45" s="21" t="s">
        <v>31</v>
      </c>
      <c r="E45" s="18" t="s">
        <v>223</v>
      </c>
      <c r="F45" s="25"/>
      <c r="G45" s="19">
        <v>6800</v>
      </c>
      <c r="H45" s="19">
        <f t="shared" si="0"/>
        <v>3382801.84</v>
      </c>
    </row>
    <row r="46" spans="1:8" s="11" customFormat="1" ht="121.5" x14ac:dyDescent="0.3">
      <c r="A46" s="16">
        <v>35</v>
      </c>
      <c r="B46" s="23">
        <v>45363</v>
      </c>
      <c r="C46" s="29" t="s">
        <v>17</v>
      </c>
      <c r="D46" s="21" t="s">
        <v>30</v>
      </c>
      <c r="E46" s="18" t="s">
        <v>145</v>
      </c>
      <c r="F46" s="25"/>
      <c r="G46" s="19">
        <v>8400</v>
      </c>
      <c r="H46" s="19">
        <f t="shared" si="0"/>
        <v>3374401.84</v>
      </c>
    </row>
    <row r="47" spans="1:8" s="11" customFormat="1" ht="121.5" x14ac:dyDescent="0.3">
      <c r="A47" s="16">
        <v>36</v>
      </c>
      <c r="B47" s="23">
        <v>45363</v>
      </c>
      <c r="C47" s="29" t="s">
        <v>17</v>
      </c>
      <c r="D47" s="21" t="s">
        <v>30</v>
      </c>
      <c r="E47" s="18" t="s">
        <v>146</v>
      </c>
      <c r="F47" s="25"/>
      <c r="G47" s="19">
        <v>10800</v>
      </c>
      <c r="H47" s="19">
        <f t="shared" si="0"/>
        <v>3363601.84</v>
      </c>
    </row>
    <row r="48" spans="1:8" s="11" customFormat="1" ht="121.5" x14ac:dyDescent="0.3">
      <c r="A48" s="16">
        <v>37</v>
      </c>
      <c r="B48" s="23">
        <v>45363</v>
      </c>
      <c r="C48" s="29" t="s">
        <v>17</v>
      </c>
      <c r="D48" s="21" t="s">
        <v>30</v>
      </c>
      <c r="E48" s="18" t="s">
        <v>147</v>
      </c>
      <c r="F48" s="25"/>
      <c r="G48" s="19">
        <v>8400</v>
      </c>
      <c r="H48" s="19">
        <f t="shared" si="0"/>
        <v>3355201.84</v>
      </c>
    </row>
    <row r="49" spans="1:8" s="11" customFormat="1" ht="121.5" x14ac:dyDescent="0.3">
      <c r="A49" s="16">
        <v>38</v>
      </c>
      <c r="B49" s="23">
        <v>45363</v>
      </c>
      <c r="C49" s="29" t="s">
        <v>17</v>
      </c>
      <c r="D49" s="21" t="s">
        <v>30</v>
      </c>
      <c r="E49" s="18" t="s">
        <v>148</v>
      </c>
      <c r="F49" s="25"/>
      <c r="G49" s="19">
        <v>9600</v>
      </c>
      <c r="H49" s="19">
        <f t="shared" si="0"/>
        <v>3345601.84</v>
      </c>
    </row>
    <row r="50" spans="1:8" s="11" customFormat="1" ht="121.5" x14ac:dyDescent="0.3">
      <c r="A50" s="16">
        <v>39</v>
      </c>
      <c r="B50" s="23">
        <v>45363</v>
      </c>
      <c r="C50" s="29" t="s">
        <v>17</v>
      </c>
      <c r="D50" s="21" t="s">
        <v>30</v>
      </c>
      <c r="E50" s="18" t="s">
        <v>149</v>
      </c>
      <c r="F50" s="25"/>
      <c r="G50" s="19">
        <v>6000</v>
      </c>
      <c r="H50" s="19">
        <f t="shared" si="0"/>
        <v>3339601.84</v>
      </c>
    </row>
    <row r="51" spans="1:8" s="11" customFormat="1" ht="121.5" x14ac:dyDescent="0.3">
      <c r="A51" s="16">
        <v>40</v>
      </c>
      <c r="B51" s="23">
        <v>45363</v>
      </c>
      <c r="C51" s="29" t="s">
        <v>17</v>
      </c>
      <c r="D51" s="21" t="s">
        <v>30</v>
      </c>
      <c r="E51" s="18" t="s">
        <v>150</v>
      </c>
      <c r="F51" s="25"/>
      <c r="G51" s="19">
        <v>8400</v>
      </c>
      <c r="H51" s="19">
        <f t="shared" si="0"/>
        <v>3331201.84</v>
      </c>
    </row>
    <row r="52" spans="1:8" s="11" customFormat="1" ht="141.75" x14ac:dyDescent="0.3">
      <c r="A52" s="16">
        <v>41</v>
      </c>
      <c r="B52" s="23">
        <v>45363</v>
      </c>
      <c r="C52" s="29" t="s">
        <v>71</v>
      </c>
      <c r="D52" s="21" t="s">
        <v>110</v>
      </c>
      <c r="E52" s="18" t="s">
        <v>72</v>
      </c>
      <c r="F52" s="25"/>
      <c r="G52" s="19">
        <v>15948.04</v>
      </c>
      <c r="H52" s="19">
        <f t="shared" si="0"/>
        <v>3315253.8</v>
      </c>
    </row>
    <row r="53" spans="1:8" s="11" customFormat="1" ht="141.75" x14ac:dyDescent="0.3">
      <c r="A53" s="16">
        <v>42</v>
      </c>
      <c r="B53" s="23">
        <v>45363</v>
      </c>
      <c r="C53" s="29" t="s">
        <v>73</v>
      </c>
      <c r="D53" s="21" t="s">
        <v>63</v>
      </c>
      <c r="E53" s="18" t="s">
        <v>151</v>
      </c>
      <c r="F53" s="25"/>
      <c r="G53" s="19">
        <v>30358.84</v>
      </c>
      <c r="H53" s="19">
        <f t="shared" si="0"/>
        <v>3284894.96</v>
      </c>
    </row>
    <row r="54" spans="1:8" s="11" customFormat="1" ht="121.5" x14ac:dyDescent="0.3">
      <c r="A54" s="16">
        <v>43</v>
      </c>
      <c r="B54" s="23">
        <v>45364</v>
      </c>
      <c r="C54" s="29" t="s">
        <v>43</v>
      </c>
      <c r="D54" s="21" t="s">
        <v>58</v>
      </c>
      <c r="E54" s="18" t="s">
        <v>152</v>
      </c>
      <c r="F54" s="25"/>
      <c r="G54" s="19">
        <v>1200</v>
      </c>
      <c r="H54" s="19">
        <f t="shared" si="0"/>
        <v>3283694.96</v>
      </c>
    </row>
    <row r="55" spans="1:8" s="11" customFormat="1" ht="141.75" x14ac:dyDescent="0.3">
      <c r="A55" s="16">
        <v>44</v>
      </c>
      <c r="B55" s="23">
        <v>45364</v>
      </c>
      <c r="C55" s="29" t="s">
        <v>44</v>
      </c>
      <c r="D55" s="21" t="s">
        <v>31</v>
      </c>
      <c r="E55" s="18" t="s">
        <v>153</v>
      </c>
      <c r="F55" s="25"/>
      <c r="G55" s="19">
        <v>5100</v>
      </c>
      <c r="H55" s="19">
        <f t="shared" si="0"/>
        <v>3278594.96</v>
      </c>
    </row>
    <row r="56" spans="1:8" s="11" customFormat="1" ht="162" x14ac:dyDescent="0.3">
      <c r="A56" s="16">
        <v>45</v>
      </c>
      <c r="B56" s="23">
        <v>45364</v>
      </c>
      <c r="C56" s="29" t="s">
        <v>45</v>
      </c>
      <c r="D56" s="21" t="s">
        <v>31</v>
      </c>
      <c r="E56" s="18" t="s">
        <v>159</v>
      </c>
      <c r="F56" s="25"/>
      <c r="G56" s="19">
        <v>5100</v>
      </c>
      <c r="H56" s="19">
        <f t="shared" si="0"/>
        <v>3273494.96</v>
      </c>
    </row>
    <row r="57" spans="1:8" s="17" customFormat="1" ht="141.75" x14ac:dyDescent="0.3">
      <c r="A57" s="16">
        <v>46</v>
      </c>
      <c r="B57" s="23">
        <v>45364</v>
      </c>
      <c r="C57" s="29" t="s">
        <v>17</v>
      </c>
      <c r="D57" s="21" t="s">
        <v>19</v>
      </c>
      <c r="E57" s="21" t="s">
        <v>158</v>
      </c>
      <c r="F57" s="33"/>
      <c r="G57" s="34">
        <v>18500</v>
      </c>
      <c r="H57" s="19">
        <f t="shared" si="0"/>
        <v>3254994.96</v>
      </c>
    </row>
    <row r="58" spans="1:8" s="17" customFormat="1" ht="162" x14ac:dyDescent="0.3">
      <c r="A58" s="16">
        <v>47</v>
      </c>
      <c r="B58" s="23">
        <v>45364</v>
      </c>
      <c r="C58" s="29" t="s">
        <v>17</v>
      </c>
      <c r="D58" s="21" t="s">
        <v>19</v>
      </c>
      <c r="E58" s="21" t="s">
        <v>157</v>
      </c>
      <c r="F58" s="33"/>
      <c r="G58" s="34">
        <v>34300</v>
      </c>
      <c r="H58" s="19">
        <f t="shared" si="0"/>
        <v>3220694.96</v>
      </c>
    </row>
    <row r="59" spans="1:8" s="17" customFormat="1" ht="182.25" x14ac:dyDescent="0.3">
      <c r="A59" s="16">
        <v>48</v>
      </c>
      <c r="B59" s="23">
        <v>45364</v>
      </c>
      <c r="C59" s="29" t="s">
        <v>17</v>
      </c>
      <c r="D59" s="21" t="s">
        <v>19</v>
      </c>
      <c r="E59" s="21" t="s">
        <v>156</v>
      </c>
      <c r="F59" s="33"/>
      <c r="G59" s="34">
        <v>49950</v>
      </c>
      <c r="H59" s="19">
        <f t="shared" si="0"/>
        <v>3170744.96</v>
      </c>
    </row>
    <row r="60" spans="1:8" s="17" customFormat="1" ht="202.5" x14ac:dyDescent="0.3">
      <c r="A60" s="16">
        <v>49</v>
      </c>
      <c r="B60" s="23">
        <v>45364</v>
      </c>
      <c r="C60" s="29" t="s">
        <v>17</v>
      </c>
      <c r="D60" s="21" t="s">
        <v>19</v>
      </c>
      <c r="E60" s="21" t="s">
        <v>224</v>
      </c>
      <c r="F60" s="33"/>
      <c r="G60" s="34">
        <v>49350</v>
      </c>
      <c r="H60" s="19">
        <f t="shared" si="0"/>
        <v>3121394.96</v>
      </c>
    </row>
    <row r="61" spans="1:8" s="17" customFormat="1" ht="202.5" x14ac:dyDescent="0.3">
      <c r="A61" s="16">
        <v>50</v>
      </c>
      <c r="B61" s="23">
        <v>45364</v>
      </c>
      <c r="C61" s="29" t="s">
        <v>17</v>
      </c>
      <c r="D61" s="21" t="s">
        <v>19</v>
      </c>
      <c r="E61" s="21" t="s">
        <v>154</v>
      </c>
      <c r="F61" s="33"/>
      <c r="G61" s="34">
        <v>49450</v>
      </c>
      <c r="H61" s="19">
        <f t="shared" si="0"/>
        <v>3071944.96</v>
      </c>
    </row>
    <row r="62" spans="1:8" s="17" customFormat="1" ht="202.5" x14ac:dyDescent="0.3">
      <c r="A62" s="16">
        <v>51</v>
      </c>
      <c r="B62" s="23">
        <v>45364</v>
      </c>
      <c r="C62" s="29" t="s">
        <v>17</v>
      </c>
      <c r="D62" s="21" t="s">
        <v>19</v>
      </c>
      <c r="E62" s="21" t="s">
        <v>196</v>
      </c>
      <c r="F62" s="33"/>
      <c r="G62" s="34">
        <v>47550</v>
      </c>
      <c r="H62" s="19">
        <f t="shared" si="0"/>
        <v>3024394.96</v>
      </c>
    </row>
    <row r="63" spans="1:8" s="17" customFormat="1" ht="182.25" x14ac:dyDescent="0.3">
      <c r="A63" s="16">
        <v>52</v>
      </c>
      <c r="B63" s="23">
        <v>45364</v>
      </c>
      <c r="C63" s="29" t="s">
        <v>17</v>
      </c>
      <c r="D63" s="21" t="s">
        <v>19</v>
      </c>
      <c r="E63" s="21" t="s">
        <v>155</v>
      </c>
      <c r="F63" s="33"/>
      <c r="G63" s="34">
        <v>49750</v>
      </c>
      <c r="H63" s="19">
        <f t="shared" si="0"/>
        <v>2974644.96</v>
      </c>
    </row>
    <row r="64" spans="1:8" s="11" customFormat="1" ht="101.25" x14ac:dyDescent="0.3">
      <c r="A64" s="16">
        <v>53</v>
      </c>
      <c r="B64" s="23">
        <v>45364</v>
      </c>
      <c r="C64" s="29">
        <v>595111360</v>
      </c>
      <c r="D64" s="21" t="s">
        <v>16</v>
      </c>
      <c r="E64" s="18" t="s">
        <v>111</v>
      </c>
      <c r="F64" s="38">
        <v>50</v>
      </c>
      <c r="G64" s="19"/>
      <c r="H64" s="19">
        <f t="shared" si="0"/>
        <v>2974694.96</v>
      </c>
    </row>
    <row r="65" spans="1:8" s="42" customFormat="1" ht="141.75" x14ac:dyDescent="0.3">
      <c r="A65" s="16">
        <v>54</v>
      </c>
      <c r="B65" s="23">
        <v>45365</v>
      </c>
      <c r="C65" s="29" t="s">
        <v>66</v>
      </c>
      <c r="D65" s="21" t="s">
        <v>67</v>
      </c>
      <c r="E65" s="18" t="s">
        <v>197</v>
      </c>
      <c r="F65" s="25"/>
      <c r="G65" s="19">
        <v>1200</v>
      </c>
      <c r="H65" s="19">
        <f t="shared" si="0"/>
        <v>2973494.96</v>
      </c>
    </row>
    <row r="66" spans="1:8" s="42" customFormat="1" ht="141.75" x14ac:dyDescent="0.3">
      <c r="A66" s="16">
        <v>55</v>
      </c>
      <c r="B66" s="23">
        <v>45365</v>
      </c>
      <c r="C66" s="29" t="s">
        <v>65</v>
      </c>
      <c r="D66" s="21" t="s">
        <v>64</v>
      </c>
      <c r="E66" s="18" t="s">
        <v>198</v>
      </c>
      <c r="F66" s="25"/>
      <c r="G66" s="19">
        <v>3050</v>
      </c>
      <c r="H66" s="19">
        <f t="shared" si="0"/>
        <v>2970444.96</v>
      </c>
    </row>
    <row r="67" spans="1:8" s="17" customFormat="1" ht="162" x14ac:dyDescent="0.3">
      <c r="A67" s="16">
        <v>56</v>
      </c>
      <c r="B67" s="23">
        <v>45365</v>
      </c>
      <c r="C67" s="29" t="s">
        <v>17</v>
      </c>
      <c r="D67" s="21" t="s">
        <v>68</v>
      </c>
      <c r="E67" s="21" t="s">
        <v>160</v>
      </c>
      <c r="F67" s="34"/>
      <c r="G67" s="34">
        <v>12000</v>
      </c>
      <c r="H67" s="19">
        <f t="shared" si="0"/>
        <v>2958444.96</v>
      </c>
    </row>
    <row r="68" spans="1:8" s="11" customFormat="1" ht="121.5" x14ac:dyDescent="0.3">
      <c r="A68" s="16">
        <v>57</v>
      </c>
      <c r="B68" s="23">
        <v>45365</v>
      </c>
      <c r="C68" s="29" t="s">
        <v>17</v>
      </c>
      <c r="D68" s="21" t="s">
        <v>69</v>
      </c>
      <c r="E68" s="18" t="s">
        <v>161</v>
      </c>
      <c r="F68" s="20"/>
      <c r="G68" s="19">
        <v>8250</v>
      </c>
      <c r="H68" s="19">
        <f t="shared" si="0"/>
        <v>2950194.96</v>
      </c>
    </row>
    <row r="69" spans="1:8" s="11" customFormat="1" ht="182.25" x14ac:dyDescent="0.3">
      <c r="A69" s="16">
        <v>58</v>
      </c>
      <c r="B69" s="23">
        <v>45365</v>
      </c>
      <c r="C69" s="29" t="s">
        <v>17</v>
      </c>
      <c r="D69" s="21" t="s">
        <v>19</v>
      </c>
      <c r="E69" s="18" t="s">
        <v>199</v>
      </c>
      <c r="F69" s="20"/>
      <c r="G69" s="19">
        <v>49850</v>
      </c>
      <c r="H69" s="19">
        <f t="shared" si="0"/>
        <v>2900344.96</v>
      </c>
    </row>
    <row r="70" spans="1:8" s="11" customFormat="1" ht="121.5" x14ac:dyDescent="0.3">
      <c r="A70" s="16">
        <v>59</v>
      </c>
      <c r="B70" s="23">
        <v>45365</v>
      </c>
      <c r="C70" s="29" t="s">
        <v>17</v>
      </c>
      <c r="D70" s="21" t="s">
        <v>30</v>
      </c>
      <c r="E70" s="18" t="s">
        <v>162</v>
      </c>
      <c r="F70" s="20"/>
      <c r="G70" s="19">
        <v>13100</v>
      </c>
      <c r="H70" s="19">
        <f t="shared" si="0"/>
        <v>2887244.96</v>
      </c>
    </row>
    <row r="71" spans="1:8" s="11" customFormat="1" ht="162" x14ac:dyDescent="0.3">
      <c r="A71" s="16">
        <v>60</v>
      </c>
      <c r="B71" s="23">
        <v>45365</v>
      </c>
      <c r="C71" s="29" t="s">
        <v>17</v>
      </c>
      <c r="D71" s="21" t="s">
        <v>70</v>
      </c>
      <c r="E71" s="18" t="s">
        <v>101</v>
      </c>
      <c r="F71" s="25"/>
      <c r="G71" s="19">
        <v>23750</v>
      </c>
      <c r="H71" s="19">
        <f t="shared" si="0"/>
        <v>2863494.96</v>
      </c>
    </row>
    <row r="72" spans="1:8" s="17" customFormat="1" ht="162" x14ac:dyDescent="0.3">
      <c r="A72" s="16">
        <v>61</v>
      </c>
      <c r="B72" s="23">
        <v>45366</v>
      </c>
      <c r="C72" s="29" t="s">
        <v>46</v>
      </c>
      <c r="D72" s="21" t="s">
        <v>54</v>
      </c>
      <c r="E72" s="18" t="s">
        <v>200</v>
      </c>
      <c r="F72" s="34"/>
      <c r="G72" s="34">
        <v>14438.27</v>
      </c>
      <c r="H72" s="19">
        <f t="shared" si="0"/>
        <v>2849056.69</v>
      </c>
    </row>
    <row r="73" spans="1:8" s="17" customFormat="1" ht="182.25" x14ac:dyDescent="0.3">
      <c r="A73" s="16">
        <v>62</v>
      </c>
      <c r="B73" s="23">
        <v>45366</v>
      </c>
      <c r="C73" s="29" t="s">
        <v>47</v>
      </c>
      <c r="D73" s="21" t="s">
        <v>48</v>
      </c>
      <c r="E73" s="18" t="s">
        <v>201</v>
      </c>
      <c r="F73" s="34"/>
      <c r="G73" s="34">
        <v>6115</v>
      </c>
      <c r="H73" s="19">
        <f t="shared" si="0"/>
        <v>2842941.69</v>
      </c>
    </row>
    <row r="74" spans="1:8" s="17" customFormat="1" ht="141.75" x14ac:dyDescent="0.3">
      <c r="A74" s="16">
        <v>63</v>
      </c>
      <c r="B74" s="23">
        <v>45366</v>
      </c>
      <c r="C74" s="29" t="s">
        <v>49</v>
      </c>
      <c r="D74" s="21" t="s">
        <v>55</v>
      </c>
      <c r="E74" s="18" t="s">
        <v>102</v>
      </c>
      <c r="F74" s="34"/>
      <c r="G74" s="34">
        <v>12692.35</v>
      </c>
      <c r="H74" s="19">
        <f t="shared" si="0"/>
        <v>2830249.34</v>
      </c>
    </row>
    <row r="75" spans="1:8" s="17" customFormat="1" ht="121.5" x14ac:dyDescent="0.3">
      <c r="A75" s="16">
        <v>64</v>
      </c>
      <c r="B75" s="23">
        <v>45366</v>
      </c>
      <c r="C75" s="29" t="s">
        <v>17</v>
      </c>
      <c r="D75" s="21" t="s">
        <v>30</v>
      </c>
      <c r="E75" s="18" t="s">
        <v>163</v>
      </c>
      <c r="F75" s="25"/>
      <c r="G75" s="19">
        <v>9600</v>
      </c>
      <c r="H75" s="19">
        <f t="shared" si="0"/>
        <v>2820649.34</v>
      </c>
    </row>
    <row r="76" spans="1:8" s="17" customFormat="1" ht="121.5" x14ac:dyDescent="0.3">
      <c r="A76" s="16">
        <v>65</v>
      </c>
      <c r="B76" s="23">
        <v>45366</v>
      </c>
      <c r="C76" s="29" t="s">
        <v>17</v>
      </c>
      <c r="D76" s="21" t="s">
        <v>30</v>
      </c>
      <c r="E76" s="18" t="s">
        <v>164</v>
      </c>
      <c r="F76" s="25"/>
      <c r="G76" s="19">
        <v>8400</v>
      </c>
      <c r="H76" s="19">
        <f t="shared" si="0"/>
        <v>2812249.34</v>
      </c>
    </row>
    <row r="77" spans="1:8" s="17" customFormat="1" ht="121.5" x14ac:dyDescent="0.3">
      <c r="A77" s="16">
        <v>66</v>
      </c>
      <c r="B77" s="23">
        <v>45366</v>
      </c>
      <c r="C77" s="29" t="s">
        <v>17</v>
      </c>
      <c r="D77" s="21" t="s">
        <v>30</v>
      </c>
      <c r="E77" s="18" t="s">
        <v>165</v>
      </c>
      <c r="F77" s="25"/>
      <c r="G77" s="19">
        <v>8400</v>
      </c>
      <c r="H77" s="19">
        <f t="shared" si="0"/>
        <v>2803849.34</v>
      </c>
    </row>
    <row r="78" spans="1:8" s="17" customFormat="1" ht="121.5" x14ac:dyDescent="0.3">
      <c r="A78" s="16">
        <v>67</v>
      </c>
      <c r="B78" s="23">
        <v>45366</v>
      </c>
      <c r="C78" s="29" t="s">
        <v>17</v>
      </c>
      <c r="D78" s="21" t="s">
        <v>30</v>
      </c>
      <c r="E78" s="18" t="s">
        <v>166</v>
      </c>
      <c r="F78" s="25"/>
      <c r="G78" s="19">
        <v>14300</v>
      </c>
      <c r="H78" s="19">
        <f t="shared" ref="H78:H127" si="1">SUM(H77+F78-G78)</f>
        <v>2789549.34</v>
      </c>
    </row>
    <row r="79" spans="1:8" s="17" customFormat="1" ht="141.75" x14ac:dyDescent="0.3">
      <c r="A79" s="16">
        <v>68</v>
      </c>
      <c r="B79" s="23">
        <v>45369</v>
      </c>
      <c r="C79" s="29" t="s">
        <v>17</v>
      </c>
      <c r="D79" s="21" t="s">
        <v>30</v>
      </c>
      <c r="E79" s="18" t="s">
        <v>205</v>
      </c>
      <c r="F79" s="25"/>
      <c r="G79" s="19">
        <v>10700</v>
      </c>
      <c r="H79" s="19">
        <f t="shared" si="1"/>
        <v>2778849.34</v>
      </c>
    </row>
    <row r="80" spans="1:8" s="17" customFormat="1" ht="121.5" x14ac:dyDescent="0.3">
      <c r="A80" s="16">
        <v>69</v>
      </c>
      <c r="B80" s="23">
        <v>45366</v>
      </c>
      <c r="C80" s="29" t="s">
        <v>17</v>
      </c>
      <c r="D80" s="21" t="s">
        <v>30</v>
      </c>
      <c r="E80" s="18" t="s">
        <v>167</v>
      </c>
      <c r="F80" s="25"/>
      <c r="G80" s="19">
        <v>8400</v>
      </c>
      <c r="H80" s="19">
        <f t="shared" si="1"/>
        <v>2770449.34</v>
      </c>
    </row>
    <row r="81" spans="1:8" s="17" customFormat="1" ht="121.5" x14ac:dyDescent="0.3">
      <c r="A81" s="16">
        <v>70</v>
      </c>
      <c r="B81" s="23">
        <v>45366</v>
      </c>
      <c r="C81" s="29" t="s">
        <v>17</v>
      </c>
      <c r="D81" s="21" t="s">
        <v>30</v>
      </c>
      <c r="E81" s="18" t="s">
        <v>168</v>
      </c>
      <c r="F81" s="25"/>
      <c r="G81" s="19">
        <v>10800</v>
      </c>
      <c r="H81" s="19">
        <f t="shared" si="1"/>
        <v>2759649.34</v>
      </c>
    </row>
    <row r="82" spans="1:8" s="17" customFormat="1" ht="121.5" x14ac:dyDescent="0.3">
      <c r="A82" s="16">
        <v>71</v>
      </c>
      <c r="B82" s="23">
        <v>45366</v>
      </c>
      <c r="C82" s="29" t="s">
        <v>17</v>
      </c>
      <c r="D82" s="21" t="s">
        <v>30</v>
      </c>
      <c r="E82" s="18" t="s">
        <v>169</v>
      </c>
      <c r="F82" s="25"/>
      <c r="G82" s="19">
        <v>8400</v>
      </c>
      <c r="H82" s="19">
        <f t="shared" si="1"/>
        <v>2751249.34</v>
      </c>
    </row>
    <row r="83" spans="1:8" s="17" customFormat="1" ht="141.75" x14ac:dyDescent="0.3">
      <c r="A83" s="16">
        <v>72</v>
      </c>
      <c r="B83" s="23">
        <v>45366</v>
      </c>
      <c r="C83" s="29" t="s">
        <v>50</v>
      </c>
      <c r="D83" s="21" t="s">
        <v>61</v>
      </c>
      <c r="E83" s="18" t="s">
        <v>202</v>
      </c>
      <c r="F83" s="25"/>
      <c r="G83" s="19">
        <v>3600</v>
      </c>
      <c r="H83" s="19">
        <f t="shared" si="1"/>
        <v>2747649.34</v>
      </c>
    </row>
    <row r="84" spans="1:8" s="17" customFormat="1" ht="162" x14ac:dyDescent="0.3">
      <c r="A84" s="16">
        <v>73</v>
      </c>
      <c r="B84" s="23">
        <v>45366</v>
      </c>
      <c r="C84" s="29" t="s">
        <v>51</v>
      </c>
      <c r="D84" s="21" t="s">
        <v>61</v>
      </c>
      <c r="E84" s="18" t="s">
        <v>206</v>
      </c>
      <c r="F84" s="25"/>
      <c r="G84" s="19">
        <v>8400</v>
      </c>
      <c r="H84" s="19">
        <f t="shared" si="1"/>
        <v>2739249.34</v>
      </c>
    </row>
    <row r="85" spans="1:8" s="11" customFormat="1" ht="121.5" x14ac:dyDescent="0.3">
      <c r="A85" s="16">
        <v>74</v>
      </c>
      <c r="B85" s="23">
        <v>45366</v>
      </c>
      <c r="C85" s="29" t="s">
        <v>52</v>
      </c>
      <c r="D85" s="21" t="s">
        <v>103</v>
      </c>
      <c r="E85" s="18" t="s">
        <v>204</v>
      </c>
      <c r="F85" s="25"/>
      <c r="G85" s="19">
        <v>1200</v>
      </c>
      <c r="H85" s="19">
        <f t="shared" si="1"/>
        <v>2738049.34</v>
      </c>
    </row>
    <row r="86" spans="1:8" s="11" customFormat="1" ht="121.5" x14ac:dyDescent="0.3">
      <c r="A86" s="16">
        <v>75</v>
      </c>
      <c r="B86" s="23">
        <v>45366</v>
      </c>
      <c r="C86" s="29" t="s">
        <v>53</v>
      </c>
      <c r="D86" s="21" t="s">
        <v>62</v>
      </c>
      <c r="E86" s="18" t="s">
        <v>203</v>
      </c>
      <c r="F86" s="25"/>
      <c r="G86" s="19">
        <v>1350</v>
      </c>
      <c r="H86" s="19">
        <f t="shared" si="1"/>
        <v>2736699.34</v>
      </c>
    </row>
    <row r="87" spans="1:8" s="11" customFormat="1" ht="121.5" x14ac:dyDescent="0.3">
      <c r="A87" s="16">
        <v>76</v>
      </c>
      <c r="B87" s="23">
        <v>45369</v>
      </c>
      <c r="C87" s="29" t="s">
        <v>17</v>
      </c>
      <c r="D87" s="21" t="s">
        <v>30</v>
      </c>
      <c r="E87" s="18" t="s">
        <v>170</v>
      </c>
      <c r="F87" s="25"/>
      <c r="G87" s="19">
        <v>8400</v>
      </c>
      <c r="H87" s="19">
        <f t="shared" si="1"/>
        <v>2728299.34</v>
      </c>
    </row>
    <row r="88" spans="1:8" s="11" customFormat="1" ht="141.75" x14ac:dyDescent="0.3">
      <c r="A88" s="16">
        <v>77</v>
      </c>
      <c r="B88" s="23">
        <v>45370</v>
      </c>
      <c r="C88" s="29" t="s">
        <v>17</v>
      </c>
      <c r="D88" s="21" t="s">
        <v>69</v>
      </c>
      <c r="E88" s="18" t="s">
        <v>182</v>
      </c>
      <c r="F88" s="25"/>
      <c r="G88" s="19">
        <v>18400</v>
      </c>
      <c r="H88" s="19">
        <f t="shared" si="1"/>
        <v>2709899.34</v>
      </c>
    </row>
    <row r="89" spans="1:8" s="11" customFormat="1" ht="141.75" x14ac:dyDescent="0.3">
      <c r="A89" s="16">
        <v>78</v>
      </c>
      <c r="B89" s="23">
        <v>45370</v>
      </c>
      <c r="C89" s="29" t="s">
        <v>17</v>
      </c>
      <c r="D89" s="21" t="s">
        <v>69</v>
      </c>
      <c r="E89" s="18" t="s">
        <v>207</v>
      </c>
      <c r="F89" s="20"/>
      <c r="G89" s="19">
        <v>6100</v>
      </c>
      <c r="H89" s="19">
        <f t="shared" si="1"/>
        <v>2703799.34</v>
      </c>
    </row>
    <row r="90" spans="1:8" s="11" customFormat="1" ht="141.75" x14ac:dyDescent="0.3">
      <c r="A90" s="16">
        <v>79</v>
      </c>
      <c r="B90" s="23">
        <v>45370</v>
      </c>
      <c r="C90" s="29" t="s">
        <v>17</v>
      </c>
      <c r="D90" s="21" t="s">
        <v>69</v>
      </c>
      <c r="E90" s="18" t="s">
        <v>208</v>
      </c>
      <c r="F90" s="20"/>
      <c r="G90" s="19">
        <v>7250</v>
      </c>
      <c r="H90" s="19">
        <f t="shared" si="1"/>
        <v>2696549.34</v>
      </c>
    </row>
    <row r="91" spans="1:8" s="11" customFormat="1" ht="162" x14ac:dyDescent="0.3">
      <c r="A91" s="16">
        <v>80</v>
      </c>
      <c r="B91" s="23">
        <v>45370</v>
      </c>
      <c r="C91" s="29" t="s">
        <v>17</v>
      </c>
      <c r="D91" s="21" t="s">
        <v>69</v>
      </c>
      <c r="E91" s="18" t="s">
        <v>183</v>
      </c>
      <c r="F91" s="20"/>
      <c r="G91" s="19">
        <v>23700</v>
      </c>
      <c r="H91" s="19">
        <f t="shared" si="1"/>
        <v>2672849.34</v>
      </c>
    </row>
    <row r="92" spans="1:8" s="11" customFormat="1" ht="121.5" x14ac:dyDescent="0.3">
      <c r="A92" s="16">
        <v>81</v>
      </c>
      <c r="B92" s="23">
        <v>45370</v>
      </c>
      <c r="C92" s="29" t="s">
        <v>17</v>
      </c>
      <c r="D92" s="21" t="s">
        <v>74</v>
      </c>
      <c r="E92" s="18" t="s">
        <v>75</v>
      </c>
      <c r="F92" s="20"/>
      <c r="G92" s="19">
        <v>8300</v>
      </c>
      <c r="H92" s="19">
        <f t="shared" si="1"/>
        <v>2664549.34</v>
      </c>
    </row>
    <row r="93" spans="1:8" s="17" customFormat="1" ht="344.25" x14ac:dyDescent="0.3">
      <c r="A93" s="16">
        <v>82</v>
      </c>
      <c r="B93" s="23">
        <v>45370</v>
      </c>
      <c r="C93" s="29" t="s">
        <v>17</v>
      </c>
      <c r="D93" s="21" t="s">
        <v>76</v>
      </c>
      <c r="E93" s="21" t="s">
        <v>117</v>
      </c>
      <c r="F93" s="33"/>
      <c r="G93" s="34">
        <v>43800</v>
      </c>
      <c r="H93" s="19">
        <f t="shared" si="1"/>
        <v>2620749.34</v>
      </c>
    </row>
    <row r="94" spans="1:8" s="17" customFormat="1" ht="222.75" x14ac:dyDescent="0.3">
      <c r="A94" s="16">
        <v>83</v>
      </c>
      <c r="B94" s="23">
        <v>45370</v>
      </c>
      <c r="C94" s="29" t="s">
        <v>17</v>
      </c>
      <c r="D94" s="21" t="s">
        <v>77</v>
      </c>
      <c r="E94" s="21" t="s">
        <v>104</v>
      </c>
      <c r="F94" s="34"/>
      <c r="G94" s="34">
        <v>28800</v>
      </c>
      <c r="H94" s="19">
        <f t="shared" si="1"/>
        <v>2591949.34</v>
      </c>
    </row>
    <row r="95" spans="1:8" s="17" customFormat="1" ht="384.75" x14ac:dyDescent="0.3">
      <c r="A95" s="16">
        <v>84</v>
      </c>
      <c r="B95" s="23">
        <v>45370</v>
      </c>
      <c r="C95" s="29" t="s">
        <v>17</v>
      </c>
      <c r="D95" s="21" t="s">
        <v>76</v>
      </c>
      <c r="E95" s="21" t="s">
        <v>184</v>
      </c>
      <c r="F95" s="33"/>
      <c r="G95" s="34">
        <v>37700</v>
      </c>
      <c r="H95" s="19">
        <f t="shared" si="1"/>
        <v>2554249.34</v>
      </c>
    </row>
    <row r="96" spans="1:8" s="17" customFormat="1" ht="303.75" x14ac:dyDescent="0.3">
      <c r="A96" s="16">
        <v>85</v>
      </c>
      <c r="B96" s="23">
        <v>45370</v>
      </c>
      <c r="C96" s="29" t="s">
        <v>17</v>
      </c>
      <c r="D96" s="21" t="s">
        <v>76</v>
      </c>
      <c r="E96" s="21" t="s">
        <v>185</v>
      </c>
      <c r="F96" s="33"/>
      <c r="G96" s="34">
        <v>47750</v>
      </c>
      <c r="H96" s="19">
        <f t="shared" si="1"/>
        <v>2506499.34</v>
      </c>
    </row>
    <row r="97" spans="1:8" s="11" customFormat="1" ht="141.75" x14ac:dyDescent="0.3">
      <c r="A97" s="16">
        <v>86</v>
      </c>
      <c r="B97" s="23">
        <v>45370</v>
      </c>
      <c r="C97" s="29" t="s">
        <v>17</v>
      </c>
      <c r="D97" s="21" t="s">
        <v>21</v>
      </c>
      <c r="E97" s="18" t="s">
        <v>225</v>
      </c>
      <c r="F97" s="25"/>
      <c r="G97" s="19">
        <v>3600</v>
      </c>
      <c r="H97" s="19">
        <f t="shared" si="1"/>
        <v>2502899.34</v>
      </c>
    </row>
    <row r="98" spans="1:8" s="11" customFormat="1" ht="162" x14ac:dyDescent="0.3">
      <c r="A98" s="16">
        <v>87</v>
      </c>
      <c r="B98" s="23">
        <v>45370</v>
      </c>
      <c r="C98" s="29" t="s">
        <v>17</v>
      </c>
      <c r="D98" s="21" t="s">
        <v>78</v>
      </c>
      <c r="E98" s="18" t="s">
        <v>186</v>
      </c>
      <c r="F98" s="33"/>
      <c r="G98" s="34">
        <v>7800</v>
      </c>
      <c r="H98" s="19">
        <f t="shared" si="1"/>
        <v>2495099.34</v>
      </c>
    </row>
    <row r="99" spans="1:8" s="17" customFormat="1" ht="162" x14ac:dyDescent="0.3">
      <c r="A99" s="16">
        <v>88</v>
      </c>
      <c r="B99" s="23">
        <v>45370</v>
      </c>
      <c r="C99" s="29" t="s">
        <v>17</v>
      </c>
      <c r="D99" s="21" t="s">
        <v>68</v>
      </c>
      <c r="E99" s="21" t="s">
        <v>187</v>
      </c>
      <c r="F99" s="34"/>
      <c r="G99" s="34">
        <v>9550</v>
      </c>
      <c r="H99" s="19">
        <f t="shared" si="1"/>
        <v>2485549.34</v>
      </c>
    </row>
    <row r="100" spans="1:8" s="11" customFormat="1" ht="162" x14ac:dyDescent="0.3">
      <c r="A100" s="16">
        <v>89</v>
      </c>
      <c r="B100" s="23">
        <v>45370</v>
      </c>
      <c r="C100" s="29" t="s">
        <v>17</v>
      </c>
      <c r="D100" s="21" t="s">
        <v>69</v>
      </c>
      <c r="E100" s="18" t="s">
        <v>188</v>
      </c>
      <c r="F100" s="20"/>
      <c r="G100" s="19">
        <v>24850</v>
      </c>
      <c r="H100" s="19">
        <f t="shared" si="1"/>
        <v>2460699.34</v>
      </c>
    </row>
    <row r="101" spans="1:8" s="17" customFormat="1" ht="303.75" x14ac:dyDescent="0.3">
      <c r="A101" s="16">
        <v>90</v>
      </c>
      <c r="B101" s="23">
        <v>45370</v>
      </c>
      <c r="C101" s="29" t="s">
        <v>17</v>
      </c>
      <c r="D101" s="21" t="s">
        <v>77</v>
      </c>
      <c r="E101" s="21" t="s">
        <v>105</v>
      </c>
      <c r="F101" s="34"/>
      <c r="G101" s="34">
        <v>43050</v>
      </c>
      <c r="H101" s="19">
        <f t="shared" si="1"/>
        <v>2417649.34</v>
      </c>
    </row>
    <row r="102" spans="1:8" s="11" customFormat="1" ht="141.75" x14ac:dyDescent="0.3">
      <c r="A102" s="16">
        <v>91</v>
      </c>
      <c r="B102" s="23">
        <v>45370</v>
      </c>
      <c r="C102" s="29" t="s">
        <v>17</v>
      </c>
      <c r="D102" s="21" t="s">
        <v>112</v>
      </c>
      <c r="E102" s="18" t="s">
        <v>79</v>
      </c>
      <c r="F102" s="20"/>
      <c r="G102" s="19">
        <v>1600</v>
      </c>
      <c r="H102" s="19">
        <f t="shared" si="1"/>
        <v>2416049.34</v>
      </c>
    </row>
    <row r="103" spans="1:8" s="11" customFormat="1" ht="162" x14ac:dyDescent="0.3">
      <c r="A103" s="16">
        <v>92</v>
      </c>
      <c r="B103" s="23">
        <v>45370</v>
      </c>
      <c r="C103" s="29" t="s">
        <v>80</v>
      </c>
      <c r="D103" s="21" t="s">
        <v>81</v>
      </c>
      <c r="E103" s="18" t="s">
        <v>189</v>
      </c>
      <c r="F103" s="41"/>
      <c r="G103" s="19">
        <v>17300</v>
      </c>
      <c r="H103" s="19">
        <f t="shared" si="1"/>
        <v>2398749.34</v>
      </c>
    </row>
    <row r="104" spans="1:8" s="11" customFormat="1" ht="162" x14ac:dyDescent="0.3">
      <c r="A104" s="16">
        <v>93</v>
      </c>
      <c r="B104" s="23">
        <v>45370</v>
      </c>
      <c r="C104" s="29" t="s">
        <v>82</v>
      </c>
      <c r="D104" s="21" t="s">
        <v>113</v>
      </c>
      <c r="E104" s="18" t="s">
        <v>191</v>
      </c>
      <c r="F104" s="25"/>
      <c r="G104" s="19">
        <v>16850.2</v>
      </c>
      <c r="H104" s="19">
        <f t="shared" si="1"/>
        <v>2381899.1399999997</v>
      </c>
    </row>
    <row r="105" spans="1:8" s="11" customFormat="1" ht="162" x14ac:dyDescent="0.3">
      <c r="A105" s="16">
        <v>94</v>
      </c>
      <c r="B105" s="23">
        <v>45370</v>
      </c>
      <c r="C105" s="29" t="s">
        <v>84</v>
      </c>
      <c r="D105" s="21" t="s">
        <v>83</v>
      </c>
      <c r="E105" s="18" t="s">
        <v>190</v>
      </c>
      <c r="F105" s="25"/>
      <c r="G105" s="19">
        <v>19115.560000000001</v>
      </c>
      <c r="H105" s="19">
        <f t="shared" si="1"/>
        <v>2362783.5799999996</v>
      </c>
    </row>
    <row r="106" spans="1:8" s="17" customFormat="1" ht="121.5" x14ac:dyDescent="0.3">
      <c r="A106" s="16">
        <v>95</v>
      </c>
      <c r="B106" s="23">
        <v>45376</v>
      </c>
      <c r="C106" s="29" t="s">
        <v>17</v>
      </c>
      <c r="D106" s="21" t="s">
        <v>30</v>
      </c>
      <c r="E106" s="18" t="s">
        <v>192</v>
      </c>
      <c r="F106" s="25"/>
      <c r="G106" s="19">
        <v>8400</v>
      </c>
      <c r="H106" s="19">
        <f t="shared" si="1"/>
        <v>2354383.5799999996</v>
      </c>
    </row>
    <row r="107" spans="1:8" s="17" customFormat="1" ht="121.5" x14ac:dyDescent="0.3">
      <c r="A107" s="16">
        <v>96</v>
      </c>
      <c r="B107" s="23">
        <v>45376</v>
      </c>
      <c r="C107" s="29" t="s">
        <v>17</v>
      </c>
      <c r="D107" s="21" t="s">
        <v>30</v>
      </c>
      <c r="E107" s="18" t="s">
        <v>193</v>
      </c>
      <c r="F107" s="25"/>
      <c r="G107" s="19">
        <v>7200</v>
      </c>
      <c r="H107" s="19">
        <f t="shared" si="1"/>
        <v>2347183.5799999996</v>
      </c>
    </row>
    <row r="108" spans="1:8" s="11" customFormat="1" ht="121.5" x14ac:dyDescent="0.3">
      <c r="A108" s="16">
        <v>97</v>
      </c>
      <c r="B108" s="23">
        <v>45376</v>
      </c>
      <c r="C108" s="29" t="s">
        <v>17</v>
      </c>
      <c r="D108" s="21" t="s">
        <v>85</v>
      </c>
      <c r="E108" s="18" t="s">
        <v>106</v>
      </c>
      <c r="F108" s="25"/>
      <c r="G108" s="19">
        <v>3400</v>
      </c>
      <c r="H108" s="19">
        <f t="shared" si="1"/>
        <v>2343783.5799999996</v>
      </c>
    </row>
    <row r="109" spans="1:8" s="17" customFormat="1" ht="121.5" x14ac:dyDescent="0.3">
      <c r="A109" s="16">
        <v>98</v>
      </c>
      <c r="B109" s="23">
        <v>45376</v>
      </c>
      <c r="C109" s="29" t="s">
        <v>17</v>
      </c>
      <c r="D109" s="21" t="s">
        <v>30</v>
      </c>
      <c r="E109" s="18" t="s">
        <v>194</v>
      </c>
      <c r="F109" s="25"/>
      <c r="G109" s="19">
        <v>13300</v>
      </c>
      <c r="H109" s="19">
        <f t="shared" si="1"/>
        <v>2330483.5799999996</v>
      </c>
    </row>
    <row r="110" spans="1:8" s="17" customFormat="1" ht="141.75" x14ac:dyDescent="0.3">
      <c r="A110" s="16">
        <v>99</v>
      </c>
      <c r="B110" s="23">
        <v>45376</v>
      </c>
      <c r="C110" s="29" t="s">
        <v>17</v>
      </c>
      <c r="D110" s="21" t="s">
        <v>30</v>
      </c>
      <c r="E110" s="18" t="s">
        <v>195</v>
      </c>
      <c r="F110" s="25"/>
      <c r="G110" s="19">
        <v>9500</v>
      </c>
      <c r="H110" s="19">
        <f t="shared" si="1"/>
        <v>2320983.5799999996</v>
      </c>
    </row>
    <row r="111" spans="1:8" s="11" customFormat="1" ht="162" x14ac:dyDescent="0.3">
      <c r="A111" s="16">
        <v>100</v>
      </c>
      <c r="B111" s="23">
        <v>45376</v>
      </c>
      <c r="C111" s="29" t="s">
        <v>17</v>
      </c>
      <c r="D111" s="21" t="s">
        <v>21</v>
      </c>
      <c r="E111" s="18" t="s">
        <v>226</v>
      </c>
      <c r="F111" s="25"/>
      <c r="G111" s="19">
        <v>3600</v>
      </c>
      <c r="H111" s="19">
        <f t="shared" si="1"/>
        <v>2317383.5799999996</v>
      </c>
    </row>
    <row r="112" spans="1:8" s="11" customFormat="1" ht="141.75" x14ac:dyDescent="0.3">
      <c r="A112" s="16">
        <v>101</v>
      </c>
      <c r="B112" s="23">
        <v>45376</v>
      </c>
      <c r="C112" s="29" t="s">
        <v>17</v>
      </c>
      <c r="D112" s="21" t="s">
        <v>70</v>
      </c>
      <c r="E112" s="18" t="s">
        <v>210</v>
      </c>
      <c r="F112" s="25"/>
      <c r="G112" s="19">
        <v>4450</v>
      </c>
      <c r="H112" s="19">
        <f t="shared" si="1"/>
        <v>2312933.5799999996</v>
      </c>
    </row>
    <row r="113" spans="1:8" s="17" customFormat="1" ht="121.5" x14ac:dyDescent="0.3">
      <c r="A113" s="16">
        <v>102</v>
      </c>
      <c r="B113" s="23">
        <v>45376</v>
      </c>
      <c r="C113" s="29" t="s">
        <v>17</v>
      </c>
      <c r="D113" s="21" t="s">
        <v>30</v>
      </c>
      <c r="E113" s="18" t="s">
        <v>209</v>
      </c>
      <c r="F113" s="25"/>
      <c r="G113" s="19">
        <v>19200</v>
      </c>
      <c r="H113" s="19">
        <f t="shared" si="1"/>
        <v>2293733.5799999996</v>
      </c>
    </row>
    <row r="114" spans="1:8" s="17" customFormat="1" ht="162" x14ac:dyDescent="0.3">
      <c r="A114" s="16">
        <v>103</v>
      </c>
      <c r="B114" s="23">
        <v>45376</v>
      </c>
      <c r="C114" s="29" t="s">
        <v>17</v>
      </c>
      <c r="D114" s="21" t="s">
        <v>19</v>
      </c>
      <c r="E114" s="21" t="s">
        <v>211</v>
      </c>
      <c r="F114" s="33"/>
      <c r="G114" s="34">
        <v>37000</v>
      </c>
      <c r="H114" s="19">
        <f t="shared" si="1"/>
        <v>2256733.5799999996</v>
      </c>
    </row>
    <row r="115" spans="1:8" s="11" customFormat="1" ht="121.5" x14ac:dyDescent="0.3">
      <c r="A115" s="16">
        <v>104</v>
      </c>
      <c r="B115" s="23">
        <v>45376</v>
      </c>
      <c r="C115" s="29" t="s">
        <v>87</v>
      </c>
      <c r="D115" s="21" t="s">
        <v>86</v>
      </c>
      <c r="E115" s="18" t="s">
        <v>212</v>
      </c>
      <c r="F115" s="25"/>
      <c r="G115" s="19">
        <v>25000</v>
      </c>
      <c r="H115" s="19">
        <f t="shared" si="1"/>
        <v>2231733.5799999996</v>
      </c>
    </row>
    <row r="116" spans="1:8" s="11" customFormat="1" ht="141.75" x14ac:dyDescent="0.3">
      <c r="A116" s="16">
        <v>105</v>
      </c>
      <c r="B116" s="23">
        <v>45376</v>
      </c>
      <c r="C116" s="29" t="s">
        <v>88</v>
      </c>
      <c r="D116" s="21" t="s">
        <v>89</v>
      </c>
      <c r="E116" s="18" t="s">
        <v>213</v>
      </c>
      <c r="F116" s="25"/>
      <c r="G116" s="19">
        <v>1200</v>
      </c>
      <c r="H116" s="19">
        <f t="shared" si="1"/>
        <v>2230533.5799999996</v>
      </c>
    </row>
    <row r="117" spans="1:8" s="11" customFormat="1" ht="121.5" x14ac:dyDescent="0.3">
      <c r="A117" s="16">
        <v>106</v>
      </c>
      <c r="B117" s="23">
        <v>45376</v>
      </c>
      <c r="C117" s="29" t="s">
        <v>90</v>
      </c>
      <c r="D117" s="21" t="s">
        <v>114</v>
      </c>
      <c r="E117" s="18" t="s">
        <v>214</v>
      </c>
      <c r="F117" s="25"/>
      <c r="G117" s="19">
        <v>1200</v>
      </c>
      <c r="H117" s="19">
        <f t="shared" si="1"/>
        <v>2229333.5799999996</v>
      </c>
    </row>
    <row r="118" spans="1:8" s="11" customFormat="1" ht="162" x14ac:dyDescent="0.3">
      <c r="A118" s="16">
        <v>107</v>
      </c>
      <c r="B118" s="23">
        <v>45376</v>
      </c>
      <c r="C118" s="29" t="s">
        <v>91</v>
      </c>
      <c r="D118" s="21" t="s">
        <v>92</v>
      </c>
      <c r="E118" s="18" t="s">
        <v>215</v>
      </c>
      <c r="F118" s="25"/>
      <c r="G118" s="19">
        <v>4300</v>
      </c>
      <c r="H118" s="19">
        <f t="shared" si="1"/>
        <v>2225033.5799999996</v>
      </c>
    </row>
    <row r="119" spans="1:8" s="11" customFormat="1" ht="141.75" x14ac:dyDescent="0.3">
      <c r="A119" s="16">
        <v>108</v>
      </c>
      <c r="B119" s="23">
        <v>45376</v>
      </c>
      <c r="C119" s="29" t="s">
        <v>93</v>
      </c>
      <c r="D119" s="21" t="s">
        <v>31</v>
      </c>
      <c r="E119" s="18" t="s">
        <v>216</v>
      </c>
      <c r="F119" s="25"/>
      <c r="G119" s="19">
        <v>5100</v>
      </c>
      <c r="H119" s="19">
        <f t="shared" si="1"/>
        <v>2219933.5799999996</v>
      </c>
    </row>
    <row r="120" spans="1:8" s="11" customFormat="1" ht="141.75" x14ac:dyDescent="0.3">
      <c r="A120" s="16">
        <v>109</v>
      </c>
      <c r="B120" s="23">
        <v>45376</v>
      </c>
      <c r="C120" s="29" t="s">
        <v>94</v>
      </c>
      <c r="D120" s="21" t="s">
        <v>31</v>
      </c>
      <c r="E120" s="18" t="s">
        <v>217</v>
      </c>
      <c r="F120" s="25"/>
      <c r="G120" s="19">
        <v>3400</v>
      </c>
      <c r="H120" s="19">
        <f t="shared" si="1"/>
        <v>2216533.5799999996</v>
      </c>
    </row>
    <row r="121" spans="1:8" s="11" customFormat="1" ht="162" x14ac:dyDescent="0.3">
      <c r="A121" s="16">
        <v>110</v>
      </c>
      <c r="B121" s="23">
        <v>45376</v>
      </c>
      <c r="C121" s="29" t="s">
        <v>95</v>
      </c>
      <c r="D121" s="21" t="s">
        <v>115</v>
      </c>
      <c r="E121" s="18" t="s">
        <v>218</v>
      </c>
      <c r="F121" s="25"/>
      <c r="G121" s="19">
        <v>5700</v>
      </c>
      <c r="H121" s="19">
        <f t="shared" si="1"/>
        <v>2210833.5799999996</v>
      </c>
    </row>
    <row r="122" spans="1:8" s="11" customFormat="1" ht="162" x14ac:dyDescent="0.3">
      <c r="A122" s="16">
        <v>111</v>
      </c>
      <c r="B122" s="23">
        <v>45376</v>
      </c>
      <c r="C122" s="29" t="s">
        <v>96</v>
      </c>
      <c r="D122" s="21" t="s">
        <v>113</v>
      </c>
      <c r="E122" s="18" t="s">
        <v>219</v>
      </c>
      <c r="F122" s="25"/>
      <c r="G122" s="19">
        <v>17169.43</v>
      </c>
      <c r="H122" s="19">
        <f t="shared" si="1"/>
        <v>2193664.1499999994</v>
      </c>
    </row>
    <row r="123" spans="1:8" s="11" customFormat="1" ht="121.5" x14ac:dyDescent="0.3">
      <c r="A123" s="16">
        <v>112</v>
      </c>
      <c r="B123" s="23">
        <v>45376</v>
      </c>
      <c r="C123" s="29" t="s">
        <v>97</v>
      </c>
      <c r="D123" s="21" t="s">
        <v>98</v>
      </c>
      <c r="E123" s="18" t="s">
        <v>107</v>
      </c>
      <c r="F123" s="25"/>
      <c r="G123" s="19">
        <v>3500</v>
      </c>
      <c r="H123" s="19">
        <f t="shared" si="1"/>
        <v>2190164.1499999994</v>
      </c>
    </row>
    <row r="124" spans="1:8" s="11" customFormat="1" ht="121.5" x14ac:dyDescent="0.3">
      <c r="A124" s="16">
        <v>113</v>
      </c>
      <c r="B124" s="23">
        <v>45376</v>
      </c>
      <c r="C124" s="29" t="s">
        <v>99</v>
      </c>
      <c r="D124" s="21" t="s">
        <v>108</v>
      </c>
      <c r="E124" s="18" t="s">
        <v>220</v>
      </c>
      <c r="F124" s="20"/>
      <c r="G124" s="19">
        <v>2874.01</v>
      </c>
      <c r="H124" s="19">
        <f t="shared" si="1"/>
        <v>2187290.1399999997</v>
      </c>
    </row>
    <row r="125" spans="1:8" s="11" customFormat="1" ht="141.75" x14ac:dyDescent="0.3">
      <c r="A125" s="16">
        <v>114</v>
      </c>
      <c r="B125" s="23">
        <v>45376</v>
      </c>
      <c r="C125" s="29" t="s">
        <v>17</v>
      </c>
      <c r="D125" s="21" t="s">
        <v>21</v>
      </c>
      <c r="E125" s="18" t="s">
        <v>221</v>
      </c>
      <c r="F125" s="41"/>
      <c r="G125" s="19">
        <v>6750</v>
      </c>
      <c r="H125" s="19">
        <f t="shared" si="1"/>
        <v>2180540.1399999997</v>
      </c>
    </row>
    <row r="126" spans="1:8" s="11" customFormat="1" ht="40.5" x14ac:dyDescent="0.3">
      <c r="A126" s="16">
        <v>115</v>
      </c>
      <c r="B126" s="23">
        <v>45380</v>
      </c>
      <c r="C126" s="22" t="s">
        <v>13</v>
      </c>
      <c r="D126" s="21" t="s">
        <v>15</v>
      </c>
      <c r="E126" s="18" t="s">
        <v>24</v>
      </c>
      <c r="F126" s="20"/>
      <c r="G126" s="19">
        <v>2963.63</v>
      </c>
      <c r="H126" s="19">
        <f t="shared" si="1"/>
        <v>2177576.5099999998</v>
      </c>
    </row>
    <row r="127" spans="1:8" s="17" customFormat="1" ht="40.5" x14ac:dyDescent="0.3">
      <c r="A127" s="16">
        <v>116</v>
      </c>
      <c r="B127" s="23">
        <v>45380</v>
      </c>
      <c r="C127" s="22" t="s">
        <v>13</v>
      </c>
      <c r="D127" s="21" t="s">
        <v>11</v>
      </c>
      <c r="E127" s="18" t="s">
        <v>25</v>
      </c>
      <c r="F127" s="25"/>
      <c r="G127" s="24">
        <v>475</v>
      </c>
      <c r="H127" s="24">
        <f t="shared" si="1"/>
        <v>2177101.5099999998</v>
      </c>
    </row>
    <row r="128" spans="1:8" s="11" customFormat="1" ht="27" x14ac:dyDescent="0.35">
      <c r="A128" s="16"/>
      <c r="B128" s="6"/>
      <c r="C128" s="64" t="s">
        <v>180</v>
      </c>
      <c r="D128" s="65"/>
      <c r="E128" s="5" t="s">
        <v>14</v>
      </c>
      <c r="F128" s="15">
        <f>SUM(F13:F127)</f>
        <v>3619855.88</v>
      </c>
      <c r="G128" s="15">
        <f>SUM(G13:G127)</f>
        <v>1979100.3299999998</v>
      </c>
      <c r="H128" s="15">
        <f>SUM(H127)</f>
        <v>2177101.5099999998</v>
      </c>
    </row>
    <row r="134" spans="1:9" ht="23.25" x14ac:dyDescent="0.35">
      <c r="F134" s="31"/>
      <c r="G134" s="47"/>
      <c r="H134" s="31"/>
    </row>
    <row r="135" spans="1:9" ht="24.75" thickBot="1" x14ac:dyDescent="0.4">
      <c r="A135" s="66"/>
      <c r="B135" s="66"/>
      <c r="C135" s="66"/>
      <c r="D135" s="66"/>
      <c r="E135" s="49"/>
      <c r="F135" s="50"/>
      <c r="G135" s="51"/>
      <c r="H135" s="52"/>
      <c r="I135" s="35"/>
    </row>
    <row r="136" spans="1:9" ht="24" x14ac:dyDescent="0.35">
      <c r="A136" s="67" t="s">
        <v>172</v>
      </c>
      <c r="B136" s="67"/>
      <c r="C136" s="67"/>
      <c r="D136" s="67"/>
      <c r="E136" s="53"/>
      <c r="F136" s="68" t="s">
        <v>173</v>
      </c>
      <c r="G136" s="68"/>
      <c r="H136" s="68"/>
    </row>
    <row r="137" spans="1:9" ht="24" x14ac:dyDescent="0.35">
      <c r="A137" s="62" t="s">
        <v>174</v>
      </c>
      <c r="B137" s="62"/>
      <c r="C137" s="62"/>
      <c r="D137" s="62"/>
      <c r="E137" s="53"/>
      <c r="F137" s="63" t="s">
        <v>175</v>
      </c>
      <c r="G137" s="63"/>
      <c r="H137" s="63"/>
      <c r="I137" s="35"/>
    </row>
    <row r="138" spans="1:9" ht="24" x14ac:dyDescent="0.35">
      <c r="A138" s="62" t="s">
        <v>176</v>
      </c>
      <c r="B138" s="62"/>
      <c r="C138" s="62"/>
      <c r="D138" s="62"/>
      <c r="E138" s="53"/>
      <c r="F138" s="63" t="s">
        <v>177</v>
      </c>
      <c r="G138" s="63"/>
      <c r="H138" s="63"/>
      <c r="I138" s="35"/>
    </row>
    <row r="139" spans="1:9" ht="24" x14ac:dyDescent="0.35">
      <c r="A139" s="43"/>
      <c r="B139" s="43"/>
      <c r="C139" s="43"/>
      <c r="D139" s="43"/>
      <c r="E139" s="53"/>
      <c r="G139" s="54"/>
      <c r="H139" s="54"/>
      <c r="I139" s="54"/>
    </row>
    <row r="140" spans="1:9" ht="24" x14ac:dyDescent="0.35">
      <c r="A140" s="43"/>
      <c r="B140" s="43"/>
      <c r="C140" s="43"/>
      <c r="D140" s="43"/>
      <c r="E140" s="53"/>
      <c r="G140" s="54"/>
      <c r="H140" s="54"/>
      <c r="I140" s="54"/>
    </row>
    <row r="141" spans="1:9" ht="24" x14ac:dyDescent="0.35">
      <c r="A141" s="43"/>
      <c r="B141" s="43"/>
      <c r="C141" s="43"/>
      <c r="D141" s="43"/>
      <c r="E141" s="53"/>
      <c r="G141" s="54"/>
      <c r="H141" s="54"/>
      <c r="I141" s="54"/>
    </row>
    <row r="142" spans="1:9" ht="24" x14ac:dyDescent="0.35">
      <c r="A142" s="43"/>
      <c r="B142" s="43"/>
      <c r="C142" s="43"/>
      <c r="D142" s="43"/>
      <c r="E142" s="53"/>
      <c r="G142" s="54"/>
      <c r="H142" s="54"/>
      <c r="I142" s="54"/>
    </row>
    <row r="143" spans="1:9" ht="24" x14ac:dyDescent="0.35">
      <c r="A143" s="55"/>
      <c r="B143" s="30"/>
      <c r="C143" s="55"/>
      <c r="D143" s="56"/>
      <c r="E143" s="53"/>
      <c r="G143" s="55"/>
      <c r="H143" s="55"/>
      <c r="I143" s="55"/>
    </row>
    <row r="144" spans="1:9" ht="24.75" thickBot="1" x14ac:dyDescent="0.4">
      <c r="A144" s="55"/>
      <c r="B144" s="57"/>
      <c r="C144" s="57"/>
      <c r="D144" s="58"/>
      <c r="E144" s="59"/>
      <c r="G144" s="37"/>
      <c r="H144" s="57"/>
      <c r="I144" s="37"/>
    </row>
    <row r="145" spans="1:9" ht="24" x14ac:dyDescent="0.35">
      <c r="A145" s="55"/>
      <c r="B145" s="57"/>
      <c r="C145" s="57"/>
      <c r="D145" s="58"/>
      <c r="E145" s="60" t="s">
        <v>178</v>
      </c>
      <c r="G145" s="37"/>
      <c r="H145" s="57"/>
      <c r="I145" s="37"/>
    </row>
    <row r="146" spans="1:9" ht="24" x14ac:dyDescent="0.35">
      <c r="A146" s="55"/>
      <c r="B146" s="57"/>
      <c r="C146" s="57"/>
      <c r="D146" s="58"/>
      <c r="E146" s="61" t="s">
        <v>179</v>
      </c>
      <c r="G146" s="37"/>
      <c r="H146" s="57"/>
      <c r="I146" s="37"/>
    </row>
  </sheetData>
  <mergeCells count="14">
    <mergeCell ref="A138:D138"/>
    <mergeCell ref="F138:H138"/>
    <mergeCell ref="C128:D128"/>
    <mergeCell ref="A5:H5"/>
    <mergeCell ref="A135:D135"/>
    <mergeCell ref="A136:D136"/>
    <mergeCell ref="F136:H136"/>
    <mergeCell ref="A137:D137"/>
    <mergeCell ref="F137:H137"/>
    <mergeCell ref="A6:H6"/>
    <mergeCell ref="A7:H7"/>
    <mergeCell ref="A8:H8"/>
    <mergeCell ref="A9:H9"/>
    <mergeCell ref="B10:E10"/>
  </mergeCells>
  <pageMargins left="0.31496062992125984" right="0.31496062992125984" top="0.35433070866141736" bottom="0.35433070866141736" header="0.31496062992125984" footer="0.31496062992125984"/>
  <pageSetup scale="38" orientation="portrait" r:id="rId1"/>
  <headerFooter>
    <oddFooter>&amp;C&amp;"+,Negrita Cursiva"&amp;20Página &amp;P De 12</oddFooter>
  </headerFooter>
  <rowBreaks count="1" manualBreakCount="1">
    <brk id="1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ACTUAL</vt:lpstr>
      <vt:lpstr>ACTUAL!Área_de_impresión</vt:lpstr>
      <vt:lpstr>ACTUAL!Títulos_a_imprimir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Jesuscita Feliz de Martinez</cp:lastModifiedBy>
  <cp:lastPrinted>2024-04-05T18:23:21Z</cp:lastPrinted>
  <dcterms:created xsi:type="dcterms:W3CDTF">2015-05-19T13:34:08Z</dcterms:created>
  <dcterms:modified xsi:type="dcterms:W3CDTF">2024-04-05T19:00:34Z</dcterms:modified>
</cp:coreProperties>
</file>