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contreras.yuneyri\Desktop\"/>
    </mc:Choice>
  </mc:AlternateContent>
  <bookViews>
    <workbookView xWindow="0" yWindow="0" windowWidth="24000" windowHeight="9735"/>
  </bookViews>
  <sheets>
    <sheet name="Hoja1" sheetId="1" r:id="rId1"/>
  </sheets>
  <definedNames>
    <definedName name="_xlnm.Print_Area" localSheetId="0">Hoja1!$A$1:$J$51</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30" i="1" l="1"/>
  <c r="J29" i="1"/>
  <c r="I29" i="1" l="1"/>
  <c r="I25" i="1" l="1"/>
  <c r="I30" i="1"/>
</calcChain>
</file>

<file path=xl/sharedStrings.xml><?xml version="1.0" encoding="utf-8"?>
<sst xmlns="http://schemas.openxmlformats.org/spreadsheetml/2006/main" count="86" uniqueCount="82">
  <si>
    <t>Código</t>
  </si>
  <si>
    <t>Documento Relacionado</t>
  </si>
  <si>
    <t>Fecha Versión</t>
  </si>
  <si>
    <t>Versión</t>
  </si>
  <si>
    <t>DEC-FOR013</t>
  </si>
  <si>
    <t>I -Información Instituciónal</t>
  </si>
  <si>
    <t>I.I - Completar los datos requeridos sobre la institución</t>
  </si>
  <si>
    <t>Capítulo</t>
  </si>
  <si>
    <t>Misión</t>
  </si>
  <si>
    <t>Visión</t>
  </si>
  <si>
    <t>II. Contribución a la Estrategia Nacional de Desarrollo</t>
  </si>
  <si>
    <t>Eje estratégico:</t>
  </si>
  <si>
    <t>Objetivo general:</t>
  </si>
  <si>
    <t>Objetivo(s) específico(s):</t>
  </si>
  <si>
    <t>III. Información del Programa</t>
  </si>
  <si>
    <t>Nombre:</t>
  </si>
  <si>
    <t>Descripción:</t>
  </si>
  <si>
    <r>
      <t>Beneficiarios:</t>
    </r>
    <r>
      <rPr>
        <sz val="12"/>
        <color rgb="FF000000"/>
        <rFont val="Century Gothic"/>
        <family val="2"/>
      </rPr>
      <t xml:space="preserve"> </t>
    </r>
  </si>
  <si>
    <t>IV. Formulación y Ejecución Física-Financiera</t>
  </si>
  <si>
    <t>IV.I - Desempeño financiero</t>
  </si>
  <si>
    <t>Presupuesto Inicial</t>
  </si>
  <si>
    <t>Presupuesto Vigente</t>
  </si>
  <si>
    <t>Presupuesto Ejecutado</t>
  </si>
  <si>
    <t>Porcentaje de Ejecución (ejecutado/vigente)</t>
  </si>
  <si>
    <t>IV.II - Formulación y Ejecución Trimestral de las Metas por Producto</t>
  </si>
  <si>
    <t xml:space="preserve"> Presupuesto Anual </t>
  </si>
  <si>
    <t>Avance</t>
  </si>
  <si>
    <t>Producto</t>
  </si>
  <si>
    <t>Indicador</t>
  </si>
  <si>
    <t>V. Análisis de los Logros y Desviaciones</t>
  </si>
  <si>
    <t>V.I - Información de Logros y Desviaciones por Producto</t>
  </si>
  <si>
    <t xml:space="preserve">Producto: </t>
  </si>
  <si>
    <t xml:space="preserve">Descripción del producto: </t>
  </si>
  <si>
    <t>Logros alcanzados:</t>
  </si>
  <si>
    <t>Causas y justificación del desvío:</t>
  </si>
  <si>
    <r>
      <t xml:space="preserve">VI. </t>
    </r>
    <r>
      <rPr>
        <b/>
        <sz val="11"/>
        <color theme="0"/>
        <rFont val="Century Gothic"/>
        <family val="2"/>
      </rPr>
      <t>Oportunidades de Mejora</t>
    </r>
  </si>
  <si>
    <t xml:space="preserve">VI. I - De acuerdo a los eventos presentados durante la ejecución del producto, ¿qué aspecto puede mejorarse? </t>
  </si>
  <si>
    <t>Subcapítulo</t>
  </si>
  <si>
    <t>Unidad Ejecutora</t>
  </si>
  <si>
    <t>Resultado Asociado:</t>
  </si>
  <si>
    <t>Ejecución Anual</t>
  </si>
  <si>
    <t>Física
(A)</t>
  </si>
  <si>
    <t>Financiera
(B)</t>
  </si>
  <si>
    <t>[Registrar las oportunidades de mejora identificadas, como acciones puntuales, especificando las fechas de su realización.]</t>
  </si>
  <si>
    <r>
      <rPr>
        <b/>
        <sz val="10"/>
        <rFont val="Calibri"/>
        <family val="2"/>
      </rPr>
      <t>Nota:</t>
    </r>
    <r>
      <rPr>
        <sz val="10"/>
        <rFont val="Calibri"/>
        <family val="2"/>
      </rPr>
      <t xml:space="preserve"> Las secciones III, IV, V y VI deben ser repetidas, la misma cantidad de programas sustantivos (codificados desde 11 al 95) que tenga la unidad ejecutora</t>
    </r>
  </si>
  <si>
    <t xml:space="preserve"> Programación Anual </t>
  </si>
  <si>
    <t>Física
(C)</t>
  </si>
  <si>
    <t>Financiera
(D)</t>
  </si>
  <si>
    <t>Física 
(E)</t>
  </si>
  <si>
    <t>Financiera 
 (F)</t>
  </si>
  <si>
    <t>Física 
(%)
 G=E/C</t>
  </si>
  <si>
    <t>Financiero 
(%) 
H=F/D</t>
  </si>
  <si>
    <t xml:space="preserve">Presupuesto aprobado:  </t>
  </si>
  <si>
    <t xml:space="preserve">Presupuesto modificado: </t>
  </si>
  <si>
    <t>Total devengado:</t>
  </si>
  <si>
    <t>Director de Planificación y Desarrollo</t>
  </si>
  <si>
    <t>0207-Ministerio de Salud Pública y Asistencia Social</t>
  </si>
  <si>
    <t>01-Ministerio de Salud Pública y Asistencia Social</t>
  </si>
  <si>
    <t>0017-Programa de Medicamentos Esenciale/Central de Apoyo Logístico</t>
  </si>
  <si>
    <t>Garantizar el acceso equitativo a servicios integrales de salud con calidad, promoviendo la producción social de salud, a través del ejercicio de la rectoría y funciones esenciales de la salud pública, para satisfacer las necesidades de la población, con énfasis en los grupos prioritarios.</t>
  </si>
  <si>
    <t>Ser reconocida como la máxima autoridad sanitaria nacional por nuestro desempeño efectivo en las funciones de rectoría y el cumplimiento de las funciones esenciales de la salud pública, con recursos humanos competentes y comprometidos con los principios de la ética y la solidaridad humana.</t>
  </si>
  <si>
    <t>DESARROLLO SOCIAL</t>
  </si>
  <si>
    <t>Salud y seguridad social integral</t>
  </si>
  <si>
    <t>2.2.1</t>
  </si>
  <si>
    <t>Garantizar el derecho de la población al acceso a un modelo de atención integral, con calidad y calidez, que privilegie la promoción de la salud y la prevención de la enfermedad, mediante la consolidación del Sistema Nacional de Salud</t>
  </si>
  <si>
    <t>18- Provisión de medicamentos, insumos sanitarios y reactivos de laboratorio</t>
  </si>
  <si>
    <t>Garantizar el funcionamiento y la consolidación de un sistema de suministro de medicamentos, productos, e insumos sanitarios y reactivos de laboratorio, de manera oportuna, segura y suficiente.</t>
  </si>
  <si>
    <t>Prestadores de servicios de Salud (hospitales SRS, FFAA, FAD, Policía Nacional, IDSS y Hospitales Públicos, subcentros y Unidades de Atención Primaria (UNAP) pertenecientes al Servicio Nacional de Salud, Usuarios de la Red de Farmacias del Pueblo, Beneficiarios de los Programas Sociales de Promese/Cal, Afiliados al Seguro Nacional de Salud (SeNaSa) bajo el Régimen Subsidiado, en la modalidad de atención ambulatoria, Consejo Nacional para el VIH y SIDA (CONAVIHSIDA), Entidades gubernamentales, no gubernamentales, eclesiásticas sin fines de lucro.</t>
  </si>
  <si>
    <t>6187- Población vulnerable dispenada con medicamentos oportuno y bajo costo a través de las Farmacias del Pueblo</t>
  </si>
  <si>
    <t>6188- Red pública de prestación de servicios de salud abastecido de medicamentos, insumos sanitarios y reactivos de laboratorio</t>
  </si>
  <si>
    <t>Total de medicamentos dispensado a través de las Farmacias del Pueblo</t>
  </si>
  <si>
    <t>Número de establecimientos abastecido de medicamentos</t>
  </si>
  <si>
    <t>6188 - Red pública de prestación de servicios de salud abastecido de medicamentos, insumos sanitarios y reactivos de laboratorio.</t>
  </si>
  <si>
    <t>Número de establecimientos del sistema público nacional de salud que reciben abastecimiento a traves de PROMESE/CAL.</t>
  </si>
  <si>
    <t>6187 - Población vulnerable dispensada con medicamentos oportuno y bajo costo a través de las Farmacias del Pueblo.</t>
  </si>
  <si>
    <t>Dispensación de medicamentos  de calidad a bajo costo a través de la red de las Farmacias del Pueblo en todo el territorio nacional, garantizando un ahorro en el gasto del bolsillo a la población más necesitada.</t>
  </si>
  <si>
    <t>Sergio Mauricio Sánchez</t>
  </si>
  <si>
    <t xml:space="preserve">Porque no se certificaron los contratos en la fecha requerida, y ademas  se realizo una modificacion presupuestaria por el monto de RD$244,485,100.00 para pasar fondos a la compra de Kits de Hemodialis, estos seran reembolsados con el presupuesto complementario.  </t>
  </si>
  <si>
    <t>Para el primer trimestre del año 2022 la proyección física era de 125,730,528 medicamentos dispensados a traves de las FP, esta programación fue cumplida en un 142%, pues para al cierre de este trimestre fueron distribuidas 178,762,774 medicamentos. En cuanto a la parte financiera,  se ejecutó el monto de RD$69,128,914.25 obteniendo un 41% según lo programado que eran RD$168,347,082.00 para el primer trimestre.</t>
  </si>
  <si>
    <t>En lo conceniente a la parte financiera tiene una ejecución mayor por la modificación presupuestaria del monto de RD$244,485,100.00 para los kits de hemodialisis.</t>
  </si>
  <si>
    <t>Dentro del periodo evaluado hemos logrado la meta, el nivel de satisfacción de la demanda programada, pues con una proyección trimestral de 660 establecimientos, fueron abastecidos 652, dando respuesta en un 99% a las necesidades de la Red Pública Nacional de Salud. En cuanto a la parte financiera, se ejecutó el monto de RD$743,481,464.22, logrando un 137% referente a lo programado que era un monto de RD$542,693,139.00.</t>
  </si>
  <si>
    <t>Programación Indicativa Trimestral de las Metas Físicas-Financieras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</si>
</sst>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_);_(* \(#,##0.00\);_(* &quot;-&quot;??_);_(@_)"/>
    <numFmt numFmtId="165" formatCode="dd/mm/yyyy;@"/>
    <numFmt numFmtId="166" formatCode="[$-10409]#,##0;\-#,##0"/>
    <numFmt numFmtId="167" formatCode="[$-10409]#,##0.00;\-#,##0.00"/>
    <numFmt numFmtId="168" formatCode="[$-10409]0.00%"/>
  </numFmts>
  <fonts count="26" x14ac:knownFonts="1">
    <font>
      <sz val="11"/>
      <color theme="1"/>
      <name val="Calibri"/>
      <family val="2"/>
      <scheme val="minor"/>
    </font>
    <font>
      <sz val="11"/>
      <color theme="1"/>
      <name val="Calibri"/>
      <family val="2"/>
      <scheme val="minor"/>
    </font>
    <font>
      <b/>
      <sz val="11"/>
      <color theme="1"/>
      <name val="Calibri"/>
      <family val="2"/>
      <scheme val="minor"/>
    </font>
    <font>
      <b/>
      <sz val="16"/>
      <color rgb="FF000000"/>
      <name val="Calibri"/>
      <family val="2"/>
      <scheme val="minor"/>
    </font>
    <font>
      <b/>
      <sz val="12"/>
      <color rgb="FF000000"/>
      <name val="Calibri"/>
      <family val="2"/>
      <scheme val="minor"/>
    </font>
    <font>
      <b/>
      <sz val="9"/>
      <color rgb="FF000000"/>
      <name val="Calibri"/>
      <family val="2"/>
      <scheme val="minor"/>
    </font>
    <font>
      <sz val="9"/>
      <color rgb="FF000000"/>
      <name val="Calibri"/>
      <family val="2"/>
      <scheme val="minor"/>
    </font>
    <font>
      <b/>
      <sz val="12"/>
      <color theme="0"/>
      <name val="Calibri"/>
      <family val="2"/>
      <scheme val="minor"/>
    </font>
    <font>
      <b/>
      <sz val="12"/>
      <color theme="1"/>
      <name val="Calibri"/>
      <family val="2"/>
      <scheme val="minor"/>
    </font>
    <font>
      <b/>
      <sz val="11"/>
      <color rgb="FF000000"/>
      <name val="Calibri"/>
      <family val="2"/>
      <scheme val="minor"/>
    </font>
    <font>
      <sz val="10"/>
      <color theme="1"/>
      <name val="Calibri"/>
      <family val="2"/>
      <scheme val="minor"/>
    </font>
    <font>
      <sz val="11"/>
      <name val="Calibri"/>
      <family val="2"/>
    </font>
    <font>
      <sz val="12"/>
      <color rgb="FF000000"/>
      <name val="Century Gothic"/>
      <family val="2"/>
    </font>
    <font>
      <b/>
      <sz val="11"/>
      <name val="Calibri"/>
      <family val="2"/>
    </font>
    <font>
      <b/>
      <sz val="11"/>
      <color rgb="FF000000"/>
      <name val="Calibri"/>
      <family val="2"/>
    </font>
    <font>
      <b/>
      <sz val="10"/>
      <color rgb="FF000000"/>
      <name val="Calibri"/>
      <family val="2"/>
    </font>
    <font>
      <sz val="9"/>
      <name val="Calibri"/>
      <family val="2"/>
    </font>
    <font>
      <b/>
      <sz val="11"/>
      <color theme="0"/>
      <name val="Century Gothic"/>
      <family val="2"/>
    </font>
    <font>
      <sz val="10"/>
      <name val="Calibri"/>
      <family val="2"/>
    </font>
    <font>
      <b/>
      <sz val="10"/>
      <name val="Calibri"/>
      <family val="2"/>
    </font>
    <font>
      <i/>
      <sz val="10"/>
      <color theme="1"/>
      <name val="Calibri"/>
      <family val="2"/>
      <scheme val="minor"/>
    </font>
    <font>
      <i/>
      <sz val="11"/>
      <color theme="1"/>
      <name val="Calibri"/>
      <family val="2"/>
      <scheme val="minor"/>
    </font>
    <font>
      <sz val="8"/>
      <name val="Calibri"/>
      <family val="2"/>
      <scheme val="minor"/>
    </font>
    <font>
      <sz val="8"/>
      <color theme="1"/>
      <name val="Calibri"/>
      <family val="2"/>
      <scheme val="minor"/>
    </font>
    <font>
      <sz val="9"/>
      <name val="Calibri"/>
      <family val="2"/>
    </font>
    <font>
      <i/>
      <sz val="11"/>
      <color rgb="FFFF0000"/>
      <name val="Calibri"/>
      <family val="2"/>
      <scheme val="minor"/>
    </font>
  </fonts>
  <fills count="10">
    <fill>
      <patternFill patternType="none"/>
    </fill>
    <fill>
      <patternFill patternType="gray125"/>
    </fill>
    <fill>
      <patternFill patternType="solid">
        <fgColor rgb="FFDCE6F1"/>
        <bgColor indexed="64"/>
      </patternFill>
    </fill>
    <fill>
      <patternFill patternType="solid">
        <fgColor theme="0" tint="-0.499984740745262"/>
        <bgColor indexed="64"/>
      </patternFill>
    </fill>
    <fill>
      <patternFill patternType="solid">
        <fgColor rgb="FF00206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0.14999847407452621"/>
        <bgColor rgb="FFF5F5F5"/>
      </patternFill>
    </fill>
    <fill>
      <patternFill patternType="solid">
        <fgColor theme="0"/>
        <bgColor indexed="64"/>
      </patternFill>
    </fill>
  </fills>
  <borders count="42">
    <border>
      <left/>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rgb="FFFFFFFF"/>
      </bottom>
      <diagonal/>
    </border>
    <border>
      <left style="medium">
        <color indexed="64"/>
      </left>
      <right style="medium">
        <color indexed="64"/>
      </right>
      <top style="medium">
        <color indexed="64"/>
      </top>
      <bottom style="medium">
        <color rgb="FFFFFFFF"/>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rgb="FFFFFFFF"/>
      </top>
      <bottom style="medium">
        <color indexed="64"/>
      </bottom>
      <diagonal/>
    </border>
    <border>
      <left style="medium">
        <color indexed="64"/>
      </left>
      <right style="medium">
        <color indexed="64"/>
      </right>
      <top style="medium">
        <color rgb="FFFFFFFF"/>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theme="0" tint="-0.34998626667073579"/>
      </top>
      <bottom style="thin">
        <color theme="0" tint="-0.34998626667073579"/>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theme="0" tint="-0.34998626667073579"/>
      </right>
      <top style="thin">
        <color theme="0" tint="-0.34998626667073579"/>
      </top>
      <bottom/>
      <diagonal/>
    </border>
    <border>
      <left style="thin">
        <color theme="0" tint="-0.34998626667073579"/>
      </left>
      <right style="thin">
        <color theme="0" tint="-0.34998626667073579"/>
      </right>
      <top style="thin">
        <color theme="0" tint="-0.34998626667073579"/>
      </top>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103">
    <xf numFmtId="0" fontId="0" fillId="0" borderId="0" xfId="0"/>
    <xf numFmtId="0" fontId="0" fillId="0" borderId="0" xfId="0" applyProtection="1">
      <protection locked="0"/>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165" fontId="6" fillId="0" borderId="12" xfId="0" applyNumberFormat="1" applyFont="1" applyBorder="1" applyAlignment="1">
      <alignment horizontal="center" vertical="center" wrapText="1"/>
    </xf>
    <xf numFmtId="0" fontId="6" fillId="0" borderId="13" xfId="0" applyFont="1" applyBorder="1" applyAlignment="1">
      <alignment horizontal="center" vertical="center" wrapText="1"/>
    </xf>
    <xf numFmtId="0" fontId="9" fillId="0" borderId="17" xfId="0" applyFont="1" applyBorder="1" applyAlignment="1">
      <alignment vertical="center"/>
    </xf>
    <xf numFmtId="0" fontId="0" fillId="0" borderId="17" xfId="0" applyBorder="1"/>
    <xf numFmtId="0" fontId="11" fillId="0" borderId="0" xfId="0" applyFont="1" applyProtection="1">
      <protection locked="0"/>
    </xf>
    <xf numFmtId="0" fontId="10" fillId="6" borderId="19" xfId="0" applyFont="1" applyFill="1" applyBorder="1" applyAlignment="1">
      <alignment horizontal="center" vertical="center"/>
    </xf>
    <xf numFmtId="0" fontId="10" fillId="0" borderId="19" xfId="0" applyFont="1" applyBorder="1" applyAlignment="1" applyProtection="1">
      <alignment horizontal="center" vertical="center" wrapText="1"/>
      <protection locked="0"/>
    </xf>
    <xf numFmtId="0" fontId="9" fillId="0" borderId="17" xfId="0" applyFont="1" applyBorder="1" applyAlignment="1">
      <alignment vertical="center" wrapText="1"/>
    </xf>
    <xf numFmtId="0" fontId="15" fillId="8" borderId="30" xfId="0" applyFont="1" applyFill="1" applyBorder="1" applyAlignment="1">
      <alignment horizontal="center" vertical="center" wrapText="1" readingOrder="1"/>
    </xf>
    <xf numFmtId="0" fontId="15" fillId="8" borderId="31" xfId="0" applyFont="1" applyFill="1" applyBorder="1" applyAlignment="1">
      <alignment horizontal="center" vertical="center" wrapText="1" readingOrder="1"/>
    </xf>
    <xf numFmtId="0" fontId="15" fillId="8" borderId="32" xfId="0" applyFont="1" applyFill="1" applyBorder="1" applyAlignment="1">
      <alignment horizontal="center" vertical="center" wrapText="1" readingOrder="1"/>
    </xf>
    <xf numFmtId="0" fontId="16" fillId="0" borderId="24" xfId="0" applyFont="1" applyBorder="1" applyAlignment="1" applyProtection="1">
      <alignment vertical="top" wrapText="1"/>
      <protection locked="0"/>
    </xf>
    <xf numFmtId="0" fontId="16" fillId="0" borderId="28" xfId="0" applyFont="1" applyBorder="1" applyAlignment="1" applyProtection="1">
      <alignment vertical="top" wrapText="1"/>
      <protection locked="0"/>
    </xf>
    <xf numFmtId="166" fontId="16" fillId="0" borderId="28" xfId="0" applyNumberFormat="1" applyFont="1" applyBorder="1" applyAlignment="1" applyProtection="1">
      <alignment horizontal="center" vertical="center" wrapText="1" readingOrder="1"/>
      <protection locked="0"/>
    </xf>
    <xf numFmtId="167" fontId="16" fillId="0" borderId="28" xfId="0" applyNumberFormat="1" applyFont="1" applyBorder="1" applyAlignment="1" applyProtection="1">
      <alignment horizontal="center" vertical="center" wrapText="1" readingOrder="1"/>
      <protection locked="0"/>
    </xf>
    <xf numFmtId="166" fontId="16" fillId="0" borderId="28" xfId="0" applyNumberFormat="1" applyFont="1" applyBorder="1" applyAlignment="1" applyProtection="1">
      <alignment horizontal="center" vertical="center" wrapText="1"/>
      <protection locked="0"/>
    </xf>
    <xf numFmtId="10" fontId="16" fillId="7" borderId="28" xfId="2" applyNumberFormat="1" applyFont="1" applyFill="1" applyBorder="1" applyAlignment="1" applyProtection="1">
      <alignment horizontal="center" vertical="center" wrapText="1" readingOrder="1"/>
      <protection locked="0"/>
    </xf>
    <xf numFmtId="168" fontId="16" fillId="7" borderId="25" xfId="0" applyNumberFormat="1" applyFont="1" applyFill="1" applyBorder="1" applyAlignment="1" applyProtection="1">
      <alignment horizontal="center" vertical="center" wrapText="1" readingOrder="1"/>
      <protection locked="0"/>
    </xf>
    <xf numFmtId="0" fontId="9" fillId="0" borderId="17" xfId="0" applyFont="1" applyBorder="1" applyAlignment="1" applyProtection="1">
      <alignment vertical="center" wrapText="1"/>
      <protection locked="0"/>
    </xf>
    <xf numFmtId="0" fontId="3" fillId="9" borderId="1" xfId="0" applyFont="1" applyFill="1" applyBorder="1" applyAlignment="1">
      <alignment vertical="top" wrapText="1"/>
    </xf>
    <xf numFmtId="0" fontId="3" fillId="9" borderId="5" xfId="0" applyFont="1" applyFill="1" applyBorder="1" applyAlignment="1">
      <alignment vertical="top" wrapText="1"/>
    </xf>
    <xf numFmtId="0" fontId="3" fillId="9" borderId="9" xfId="0" applyFont="1" applyFill="1" applyBorder="1" applyAlignment="1">
      <alignment vertical="top" wrapText="1"/>
    </xf>
    <xf numFmtId="0" fontId="2" fillId="0" borderId="17" xfId="0" applyFont="1" applyBorder="1"/>
    <xf numFmtId="0" fontId="10" fillId="6" borderId="19" xfId="0" applyFont="1" applyFill="1" applyBorder="1" applyAlignment="1">
      <alignment horizontal="center" vertical="center" wrapText="1"/>
    </xf>
    <xf numFmtId="0" fontId="21" fillId="0" borderId="0" xfId="0" applyFont="1" applyBorder="1" applyAlignment="1" applyProtection="1">
      <alignment horizontal="left" vertical="center" wrapText="1"/>
      <protection locked="0"/>
    </xf>
    <xf numFmtId="0" fontId="2" fillId="0" borderId="22" xfId="0" applyFont="1" applyBorder="1" applyAlignment="1">
      <alignment vertical="top"/>
    </xf>
    <xf numFmtId="167" fontId="18" fillId="0" borderId="22" xfId="0" applyNumberFormat="1" applyFont="1" applyBorder="1" applyAlignment="1" applyProtection="1">
      <alignment horizontal="center" vertical="center" wrapText="1" readingOrder="1"/>
      <protection locked="0"/>
    </xf>
    <xf numFmtId="166" fontId="24" fillId="0" borderId="28" xfId="0" applyNumberFormat="1" applyFont="1" applyFill="1" applyBorder="1" applyAlignment="1" applyProtection="1">
      <alignment horizontal="center" vertical="center" wrapText="1" readingOrder="1"/>
      <protection locked="0"/>
    </xf>
    <xf numFmtId="167" fontId="24" fillId="0" borderId="28" xfId="0" applyNumberFormat="1" applyFont="1" applyFill="1" applyBorder="1" applyAlignment="1" applyProtection="1">
      <alignment horizontal="center" vertical="center" wrapText="1" readingOrder="1"/>
      <protection locked="0"/>
    </xf>
    <xf numFmtId="167" fontId="24" fillId="8" borderId="28" xfId="0" applyNumberFormat="1" applyFont="1" applyFill="1" applyBorder="1" applyAlignment="1" applyProtection="1">
      <alignment horizontal="center" vertical="center" wrapText="1" readingOrder="1"/>
      <protection locked="0"/>
    </xf>
    <xf numFmtId="166" fontId="24" fillId="0" borderId="28" xfId="0" applyNumberFormat="1" applyFont="1" applyFill="1" applyBorder="1" applyAlignment="1" applyProtection="1">
      <alignment horizontal="center" vertical="center" wrapText="1"/>
      <protection locked="0"/>
    </xf>
    <xf numFmtId="10" fontId="24" fillId="7" borderId="28" xfId="2" applyNumberFormat="1" applyFont="1" applyFill="1" applyBorder="1" applyAlignment="1" applyProtection="1">
      <alignment horizontal="center" vertical="center" wrapText="1" readingOrder="1"/>
      <protection locked="0"/>
    </xf>
    <xf numFmtId="168" fontId="24" fillId="7" borderId="25" xfId="0" applyNumberFormat="1" applyFont="1" applyFill="1" applyBorder="1" applyAlignment="1" applyProtection="1">
      <alignment horizontal="center" vertical="center" wrapText="1" readingOrder="1"/>
      <protection locked="0"/>
    </xf>
    <xf numFmtId="0" fontId="16" fillId="0" borderId="40" xfId="0" applyFont="1" applyBorder="1" applyAlignment="1" applyProtection="1">
      <alignment vertical="top" wrapText="1"/>
      <protection locked="0"/>
    </xf>
    <xf numFmtId="0" fontId="16" fillId="0" borderId="41" xfId="0" applyFont="1" applyBorder="1" applyAlignment="1" applyProtection="1">
      <alignment vertical="top" wrapText="1"/>
      <protection locked="0"/>
    </xf>
    <xf numFmtId="167" fontId="16" fillId="0" borderId="28" xfId="0" applyNumberFormat="1" applyFont="1" applyFill="1" applyBorder="1" applyAlignment="1" applyProtection="1">
      <alignment horizontal="center" vertical="center" wrapText="1" readingOrder="1"/>
      <protection locked="0"/>
    </xf>
    <xf numFmtId="0" fontId="13" fillId="0" borderId="0" xfId="0" applyFont="1" applyAlignment="1" applyProtection="1">
      <alignment horizontal="center"/>
      <protection locked="0"/>
    </xf>
    <xf numFmtId="0" fontId="7" fillId="4" borderId="17" xfId="0" applyFont="1" applyFill="1" applyBorder="1" applyAlignment="1">
      <alignment horizontal="left" vertical="center"/>
    </xf>
    <xf numFmtId="0" fontId="7" fillId="4" borderId="0" xfId="0" applyFont="1" applyFill="1" applyAlignment="1">
      <alignment horizontal="left" vertical="center"/>
    </xf>
    <xf numFmtId="0" fontId="7" fillId="4" borderId="18" xfId="0" applyFont="1" applyFill="1" applyBorder="1" applyAlignment="1">
      <alignment horizontal="left" vertical="center"/>
    </xf>
    <xf numFmtId="0" fontId="8" fillId="5" borderId="17" xfId="0" applyFont="1" applyFill="1" applyBorder="1" applyAlignment="1">
      <alignment horizontal="left" vertical="center" wrapText="1"/>
    </xf>
    <xf numFmtId="0" fontId="8" fillId="5" borderId="0" xfId="0" applyFont="1" applyFill="1" applyAlignment="1">
      <alignment horizontal="left" vertical="center" wrapText="1"/>
    </xf>
    <xf numFmtId="0" fontId="8" fillId="5" borderId="18" xfId="0" applyFont="1" applyFill="1" applyBorder="1" applyAlignment="1">
      <alignment horizontal="left" vertical="center" wrapText="1"/>
    </xf>
    <xf numFmtId="0" fontId="21" fillId="0" borderId="33" xfId="0" applyFont="1" applyBorder="1" applyAlignment="1" applyProtection="1">
      <alignment horizontal="left" vertical="center" wrapText="1"/>
      <protection locked="0"/>
    </xf>
    <xf numFmtId="0" fontId="21" fillId="0" borderId="34" xfId="0" applyFont="1" applyBorder="1" applyAlignment="1" applyProtection="1">
      <alignment horizontal="left" vertical="center" wrapText="1"/>
      <protection locked="0"/>
    </xf>
    <xf numFmtId="0" fontId="21" fillId="0" borderId="35" xfId="0" applyFont="1" applyBorder="1" applyAlignment="1" applyProtection="1">
      <alignment horizontal="left" vertical="center" wrapText="1"/>
      <protection locked="0"/>
    </xf>
    <xf numFmtId="0" fontId="18" fillId="0" borderId="0" xfId="0" applyFont="1" applyBorder="1" applyAlignment="1">
      <alignment horizontal="left" vertical="center" wrapText="1"/>
    </xf>
    <xf numFmtId="0" fontId="10" fillId="6" borderId="22" xfId="0" applyFont="1" applyFill="1" applyBorder="1" applyAlignment="1">
      <alignment horizontal="center" vertical="center" wrapText="1"/>
    </xf>
    <xf numFmtId="0" fontId="21" fillId="0" borderId="0" xfId="0" applyFont="1" applyAlignment="1" applyProtection="1">
      <alignment horizontal="left" vertical="center" wrapText="1"/>
      <protection locked="0"/>
    </xf>
    <xf numFmtId="0" fontId="21" fillId="0" borderId="18" xfId="0" applyFont="1" applyBorder="1" applyAlignment="1" applyProtection="1">
      <alignment horizontal="left" vertical="center" wrapText="1"/>
      <protection locked="0"/>
    </xf>
    <xf numFmtId="0" fontId="9" fillId="0" borderId="17" xfId="0" applyFont="1" applyBorder="1" applyAlignment="1" applyProtection="1">
      <alignment horizontal="center" vertical="center" wrapText="1"/>
      <protection locked="0"/>
    </xf>
    <xf numFmtId="0" fontId="9" fillId="0" borderId="0" xfId="0" applyFont="1" applyBorder="1" applyAlignment="1" applyProtection="1">
      <alignment horizontal="center" vertical="center" wrapText="1"/>
      <protection locked="0"/>
    </xf>
    <xf numFmtId="0" fontId="9" fillId="0" borderId="18" xfId="0" applyFont="1" applyBorder="1" applyAlignment="1" applyProtection="1">
      <alignment horizontal="center" vertical="center" wrapText="1"/>
      <protection locked="0"/>
    </xf>
    <xf numFmtId="0" fontId="11" fillId="0" borderId="10" xfId="0" applyFont="1" applyBorder="1" applyAlignment="1" applyProtection="1">
      <alignment horizontal="center"/>
      <protection locked="0"/>
    </xf>
    <xf numFmtId="0" fontId="23" fillId="6" borderId="22" xfId="0" applyFont="1" applyFill="1" applyBorder="1" applyAlignment="1">
      <alignment horizontal="center" vertical="center" wrapText="1"/>
    </xf>
    <xf numFmtId="0" fontId="25" fillId="0" borderId="0" xfId="0" applyFont="1" applyAlignment="1" applyProtection="1">
      <alignment horizontal="left" vertical="center" wrapText="1"/>
      <protection locked="0"/>
    </xf>
    <xf numFmtId="0" fontId="25" fillId="0" borderId="18" xfId="0" applyFont="1" applyBorder="1" applyAlignment="1" applyProtection="1">
      <alignment horizontal="left" vertical="center" wrapText="1"/>
      <protection locked="0"/>
    </xf>
    <xf numFmtId="0" fontId="8" fillId="5" borderId="17" xfId="0" applyFont="1" applyFill="1" applyBorder="1" applyAlignment="1">
      <alignment horizontal="left" vertical="center"/>
    </xf>
    <xf numFmtId="0" fontId="8" fillId="5" borderId="0" xfId="0" applyFont="1" applyFill="1" applyAlignment="1">
      <alignment horizontal="left" vertical="center"/>
    </xf>
    <xf numFmtId="0" fontId="8" fillId="5" borderId="18" xfId="0" applyFont="1" applyFill="1" applyBorder="1" applyAlignment="1">
      <alignment horizontal="left" vertical="center"/>
    </xf>
    <xf numFmtId="0" fontId="13" fillId="6" borderId="23" xfId="0" applyFont="1" applyFill="1" applyBorder="1" applyAlignment="1">
      <alignment horizontal="center" vertical="center" wrapText="1" readingOrder="1"/>
    </xf>
    <xf numFmtId="0" fontId="13" fillId="6" borderId="24" xfId="0" applyFont="1" applyFill="1" applyBorder="1" applyAlignment="1">
      <alignment horizontal="center" vertical="center" wrapText="1" readingOrder="1"/>
    </xf>
    <xf numFmtId="0" fontId="13" fillId="6" borderId="25" xfId="0" applyFont="1" applyFill="1" applyBorder="1" applyAlignment="1">
      <alignment horizontal="center" vertical="center" wrapText="1" readingOrder="1"/>
    </xf>
    <xf numFmtId="0" fontId="13" fillId="6" borderId="26" xfId="0" applyFont="1" applyFill="1" applyBorder="1" applyAlignment="1">
      <alignment horizontal="center" vertical="center" wrapText="1" readingOrder="1"/>
    </xf>
    <xf numFmtId="0" fontId="13" fillId="6" borderId="36" xfId="0" applyFont="1" applyFill="1" applyBorder="1" applyAlignment="1">
      <alignment horizontal="center" vertical="center" wrapText="1" readingOrder="1"/>
    </xf>
    <xf numFmtId="39" fontId="11" fillId="0" borderId="27" xfId="1" applyNumberFormat="1" applyFont="1" applyFill="1" applyBorder="1" applyAlignment="1" applyProtection="1">
      <alignment horizontal="center" vertical="center" wrapText="1" readingOrder="1"/>
      <protection locked="0"/>
    </xf>
    <xf numFmtId="39" fontId="11" fillId="0" borderId="28" xfId="1" applyNumberFormat="1" applyFont="1" applyFill="1" applyBorder="1" applyAlignment="1" applyProtection="1">
      <alignment horizontal="center" vertical="center" wrapText="1" readingOrder="1"/>
      <protection locked="0"/>
    </xf>
    <xf numFmtId="10" fontId="11" fillId="7" borderId="28" xfId="2" applyNumberFormat="1" applyFont="1" applyFill="1" applyBorder="1" applyAlignment="1" applyProtection="1">
      <alignment horizontal="center" vertical="center" wrapText="1" readingOrder="1"/>
    </xf>
    <xf numFmtId="10" fontId="11" fillId="7" borderId="29" xfId="2" applyNumberFormat="1" applyFont="1" applyFill="1" applyBorder="1" applyAlignment="1" applyProtection="1">
      <alignment horizontal="center" vertical="center" wrapText="1" readingOrder="1"/>
    </xf>
    <xf numFmtId="0" fontId="14" fillId="8" borderId="28" xfId="0" applyFont="1" applyFill="1" applyBorder="1" applyAlignment="1">
      <alignment horizontal="center" vertical="center" wrapText="1" readingOrder="1"/>
    </xf>
    <xf numFmtId="0" fontId="11" fillId="6" borderId="28" xfId="0" applyFont="1" applyFill="1" applyBorder="1" applyAlignment="1">
      <alignment vertical="top" wrapText="1"/>
    </xf>
    <xf numFmtId="0" fontId="11" fillId="6" borderId="29" xfId="0" applyFont="1" applyFill="1" applyBorder="1" applyAlignment="1">
      <alignment vertical="top" wrapText="1"/>
    </xf>
    <xf numFmtId="39" fontId="11" fillId="0" borderId="25" xfId="1" applyNumberFormat="1" applyFont="1" applyFill="1" applyBorder="1" applyAlignment="1" applyProtection="1">
      <alignment horizontal="center" vertical="center" wrapText="1" readingOrder="1"/>
      <protection locked="0"/>
    </xf>
    <xf numFmtId="39" fontId="11" fillId="0" borderId="36" xfId="1" applyNumberFormat="1" applyFont="1" applyFill="1" applyBorder="1" applyAlignment="1" applyProtection="1">
      <alignment horizontal="center" vertical="center" wrapText="1" readingOrder="1"/>
      <protection locked="0"/>
    </xf>
    <xf numFmtId="39" fontId="11" fillId="0" borderId="24" xfId="1" applyNumberFormat="1" applyFont="1" applyFill="1" applyBorder="1" applyAlignment="1" applyProtection="1">
      <alignment horizontal="center" vertical="center" wrapText="1" readingOrder="1"/>
      <protection locked="0"/>
    </xf>
    <xf numFmtId="0" fontId="0" fillId="3" borderId="17" xfId="0" applyFill="1" applyBorder="1" applyAlignment="1">
      <alignment horizontal="center"/>
    </xf>
    <xf numFmtId="0" fontId="0" fillId="3" borderId="0" xfId="0" applyFill="1" applyAlignment="1">
      <alignment horizontal="center"/>
    </xf>
    <xf numFmtId="0" fontId="0" fillId="3" borderId="18" xfId="0" applyFill="1" applyBorder="1" applyAlignment="1">
      <alignment horizont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2" borderId="5"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0"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0" fillId="0" borderId="14" xfId="0" applyBorder="1" applyAlignment="1">
      <alignment horizontal="center"/>
    </xf>
    <xf numFmtId="0" fontId="0" fillId="0" borderId="15" xfId="0" applyBorder="1" applyAlignment="1">
      <alignment horizontal="center"/>
    </xf>
    <xf numFmtId="0" fontId="0" fillId="0" borderId="0" xfId="0" applyAlignment="1">
      <alignment horizontal="center"/>
    </xf>
    <xf numFmtId="0" fontId="0" fillId="0" borderId="16" xfId="0" applyBorder="1" applyAlignment="1">
      <alignment horizontal="center"/>
    </xf>
    <xf numFmtId="49" fontId="20" fillId="0" borderId="19" xfId="0" quotePrefix="1" applyNumberFormat="1" applyFont="1" applyBorder="1" applyAlignment="1" applyProtection="1">
      <alignment horizontal="left" vertical="center" wrapText="1"/>
      <protection locked="0"/>
    </xf>
    <xf numFmtId="49" fontId="20" fillId="0" borderId="20" xfId="0" quotePrefix="1" applyNumberFormat="1" applyFont="1" applyBorder="1" applyAlignment="1" applyProtection="1">
      <alignment horizontal="left" vertical="center" wrapText="1"/>
      <protection locked="0"/>
    </xf>
    <xf numFmtId="49" fontId="20" fillId="0" borderId="21" xfId="0" quotePrefix="1" applyNumberFormat="1" applyFont="1" applyBorder="1" applyAlignment="1" applyProtection="1">
      <alignment horizontal="left" vertical="center" wrapText="1"/>
      <protection locked="0"/>
    </xf>
    <xf numFmtId="0" fontId="21" fillId="0" borderId="37" xfId="0" applyFont="1" applyBorder="1" applyAlignment="1" applyProtection="1">
      <alignment horizontal="left" vertical="center" wrapText="1"/>
      <protection locked="0"/>
    </xf>
    <xf numFmtId="0" fontId="21" fillId="0" borderId="38" xfId="0" applyFont="1" applyBorder="1" applyAlignment="1" applyProtection="1">
      <alignment horizontal="left" vertical="center" wrapText="1"/>
      <protection locked="0"/>
    </xf>
    <xf numFmtId="0" fontId="21" fillId="0" borderId="39" xfId="0" applyFont="1" applyBorder="1" applyAlignment="1" applyProtection="1">
      <alignment horizontal="left" vertical="center" wrapText="1"/>
      <protection locked="0"/>
    </xf>
    <xf numFmtId="0" fontId="21" fillId="0" borderId="17" xfId="0" applyFont="1" applyBorder="1" applyAlignment="1" applyProtection="1">
      <alignment horizontal="left" vertical="center" wrapText="1"/>
      <protection locked="0"/>
    </xf>
  </cellXfs>
  <cellStyles count="3">
    <cellStyle name="Millares" xfId="1" builtinId="3"/>
    <cellStyle name="Normal" xfId="0" builtinId="0"/>
    <cellStyle name="Porcentaje" xfId="2" builtinId="5"/>
  </cellStyles>
  <dxfs count="15">
    <dxf>
      <font>
        <b val="0"/>
        <i val="0"/>
        <strike val="0"/>
        <condense val="0"/>
        <extend val="0"/>
        <outline val="0"/>
        <shadow val="0"/>
        <u val="none"/>
        <vertAlign val="baseline"/>
        <sz val="9"/>
        <color auto="1"/>
        <name val="Calibri"/>
        <scheme val="none"/>
      </font>
      <numFmt numFmtId="168"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7"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
      <fill>
        <patternFill patternType="none">
          <fgColor indexed="64"/>
          <bgColor indexed="65"/>
        </patternFill>
      </fill>
      <alignment horizontal="center"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7"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7"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border outline="0">
        <bottom style="thin">
          <color theme="0" tint="-0.34998626667073579"/>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s>
  <tableStyles count="1" defaultTableStyle="TableStyleMedium2" defaultPivotStyle="PivotStyleLight16">
    <tableStyle name="Estilo de tabla 1" pivot="0" count="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86361</xdr:colOff>
      <xdr:row>0</xdr:row>
      <xdr:rowOff>1</xdr:rowOff>
    </xdr:from>
    <xdr:ext cx="1367789" cy="808496"/>
    <xdr:pic>
      <xdr:nvPicPr>
        <xdr:cNvPr id="3" name="Imagen 2">
          <a:extLst>
            <a:ext uri="{FF2B5EF4-FFF2-40B4-BE49-F238E27FC236}">
              <a16:creationId xmlns="" xmlns:a16="http://schemas.microsoft.com/office/drawing/2014/main" id="{054A70EA-6CD9-4452-A290-E49D9A7BEBA2}"/>
            </a:ext>
          </a:extLst>
        </xdr:cNvPr>
        <xdr:cNvPicPr>
          <a:picLocks noChangeAspect="1"/>
        </xdr:cNvPicPr>
      </xdr:nvPicPr>
      <xdr:blipFill>
        <a:blip xmlns:r="http://schemas.openxmlformats.org/officeDocument/2006/relationships" r:embed="rId1"/>
        <a:stretch>
          <a:fillRect/>
        </a:stretch>
      </xdr:blipFill>
      <xdr:spPr>
        <a:xfrm>
          <a:off x="86361" y="1"/>
          <a:ext cx="1367789" cy="808496"/>
        </a:xfrm>
        <a:prstGeom prst="rect">
          <a:avLst/>
        </a:prstGeom>
      </xdr:spPr>
    </xdr:pic>
    <xdr:clientData/>
  </xdr:oneCellAnchor>
</xdr:wsDr>
</file>

<file path=xl/tables/table1.xml><?xml version="1.0" encoding="utf-8"?>
<table xmlns="http://schemas.openxmlformats.org/spreadsheetml/2006/main" id="1" name="Tabla1" displayName="Tabla1" ref="A28:J30" totalsRowShown="0" headerRowDxfId="14" dataDxfId="12" headerRowBorderDxfId="13" tableBorderDxfId="11" totalsRowBorderDxfId="10">
  <autoFilter ref="A28:J30"/>
  <tableColumns count="10">
    <tableColumn id="1" name="Producto" dataDxfId="9"/>
    <tableColumn id="2" name="Indicador" dataDxfId="8"/>
    <tableColumn id="3" name="Física_x000a_(A)" dataDxfId="7"/>
    <tableColumn id="4" name="Financiera_x000a_(B)" dataDxfId="6"/>
    <tableColumn id="9" name="Física_x000a_(C)" dataDxfId="5"/>
    <tableColumn id="10" name="Financiera_x000a_(D)" dataDxfId="4"/>
    <tableColumn id="5" name="Física _x000a_(E)" dataDxfId="3"/>
    <tableColumn id="6" name="Financiera _x000a_ (F)" dataDxfId="2"/>
    <tableColumn id="7" name="Física _x000a_(%)_x000a_ G=E/C" dataDxfId="1" dataCellStyle="Porcentaje">
      <calculatedColumnFormula>IF(G29&gt;0,G29/C29,0)</calculatedColumnFormula>
    </tableColumn>
    <tableColumn id="8" name="Financiero _x000a_(%) _x000a_H=F/D" dataDxfId="0">
      <calculatedColumnFormula>IF(H29&gt;0,H29/D29,0)</calculatedColumnFormula>
    </tableColumn>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0"/>
  <sheetViews>
    <sheetView tabSelected="1" view="pageBreakPreview" zoomScaleNormal="100" zoomScaleSheetLayoutView="100" workbookViewId="0">
      <selection activeCell="B15" sqref="B15"/>
    </sheetView>
  </sheetViews>
  <sheetFormatPr baseColWidth="10" defaultRowHeight="15" x14ac:dyDescent="0.25"/>
  <cols>
    <col min="1" max="1" width="23" style="8" customWidth="1"/>
    <col min="2" max="2" width="19.85546875" style="8" bestFit="1" customWidth="1"/>
    <col min="3" max="10" width="12.7109375" style="8" customWidth="1"/>
    <col min="11" max="11" width="11.42578125" style="8"/>
  </cols>
  <sheetData>
    <row r="1" spans="1:11" ht="21.75" thickBot="1" x14ac:dyDescent="0.3">
      <c r="A1" s="23"/>
      <c r="B1" s="82" t="s">
        <v>81</v>
      </c>
      <c r="C1" s="83"/>
      <c r="D1" s="83"/>
      <c r="E1" s="83"/>
      <c r="F1" s="83"/>
      <c r="G1" s="83"/>
      <c r="H1" s="83"/>
      <c r="I1" s="83"/>
      <c r="J1" s="84"/>
      <c r="K1" s="1"/>
    </row>
    <row r="2" spans="1:11" ht="21.75" thickBot="1" x14ac:dyDescent="0.3">
      <c r="A2" s="24"/>
      <c r="B2" s="85" t="s">
        <v>0</v>
      </c>
      <c r="C2" s="86"/>
      <c r="D2" s="85" t="s">
        <v>1</v>
      </c>
      <c r="E2" s="87"/>
      <c r="F2" s="87"/>
      <c r="G2" s="86"/>
      <c r="H2" s="88"/>
      <c r="I2" s="2" t="s">
        <v>2</v>
      </c>
      <c r="J2" s="3" t="s">
        <v>3</v>
      </c>
      <c r="K2" s="1"/>
    </row>
    <row r="3" spans="1:11" ht="24" customHeight="1" thickBot="1" x14ac:dyDescent="0.3">
      <c r="A3" s="25"/>
      <c r="B3" s="89" t="s">
        <v>4</v>
      </c>
      <c r="C3" s="90"/>
      <c r="D3" s="89"/>
      <c r="E3" s="90"/>
      <c r="F3" s="90"/>
      <c r="G3" s="90"/>
      <c r="H3" s="91"/>
      <c r="I3" s="4"/>
      <c r="J3" s="5">
        <v>0</v>
      </c>
      <c r="K3" s="1"/>
    </row>
    <row r="4" spans="1:11" x14ac:dyDescent="0.25">
      <c r="A4" s="92"/>
      <c r="B4" s="93"/>
      <c r="C4" s="93"/>
      <c r="D4" s="94"/>
      <c r="E4" s="94"/>
      <c r="F4" s="94"/>
      <c r="G4" s="94"/>
      <c r="H4" s="94"/>
      <c r="I4" s="93"/>
      <c r="J4" s="95"/>
      <c r="K4" s="1"/>
    </row>
    <row r="5" spans="1:11" ht="3" customHeight="1" x14ac:dyDescent="0.25">
      <c r="A5" s="79"/>
      <c r="B5" s="80"/>
      <c r="C5" s="80"/>
      <c r="D5" s="80"/>
      <c r="E5" s="80"/>
      <c r="F5" s="80"/>
      <c r="G5" s="80"/>
      <c r="H5" s="80"/>
      <c r="I5" s="80"/>
      <c r="J5" s="81"/>
      <c r="K5" s="1"/>
    </row>
    <row r="6" spans="1:11" ht="15.75" x14ac:dyDescent="0.25">
      <c r="A6" s="41" t="s">
        <v>5</v>
      </c>
      <c r="B6" s="42"/>
      <c r="C6" s="42"/>
      <c r="D6" s="42"/>
      <c r="E6" s="42"/>
      <c r="F6" s="42"/>
      <c r="G6" s="42"/>
      <c r="H6" s="42"/>
      <c r="I6" s="42"/>
      <c r="J6" s="43"/>
      <c r="K6" s="1"/>
    </row>
    <row r="7" spans="1:11" ht="15.75" x14ac:dyDescent="0.25">
      <c r="A7" s="61" t="s">
        <v>6</v>
      </c>
      <c r="B7" s="62"/>
      <c r="C7" s="62"/>
      <c r="D7" s="62"/>
      <c r="E7" s="62"/>
      <c r="F7" s="62"/>
      <c r="G7" s="62"/>
      <c r="H7" s="62"/>
      <c r="I7" s="62"/>
      <c r="J7" s="63"/>
      <c r="K7" s="1"/>
    </row>
    <row r="8" spans="1:11" x14ac:dyDescent="0.25">
      <c r="A8" s="6" t="s">
        <v>7</v>
      </c>
      <c r="B8" s="96" t="s">
        <v>56</v>
      </c>
      <c r="C8" s="97"/>
      <c r="D8" s="97"/>
      <c r="E8" s="97"/>
      <c r="F8" s="97"/>
      <c r="G8" s="97"/>
      <c r="H8" s="97"/>
      <c r="I8" s="97"/>
      <c r="J8" s="98"/>
      <c r="K8" s="1"/>
    </row>
    <row r="9" spans="1:11" x14ac:dyDescent="0.25">
      <c r="A9" s="26" t="s">
        <v>37</v>
      </c>
      <c r="B9" s="96" t="s">
        <v>57</v>
      </c>
      <c r="C9" s="97"/>
      <c r="D9" s="97"/>
      <c r="E9" s="97"/>
      <c r="F9" s="97"/>
      <c r="G9" s="97"/>
      <c r="H9" s="97"/>
      <c r="I9" s="97"/>
      <c r="J9" s="98"/>
      <c r="K9" s="1"/>
    </row>
    <row r="10" spans="1:11" x14ac:dyDescent="0.25">
      <c r="A10" s="26" t="s">
        <v>38</v>
      </c>
      <c r="B10" s="96" t="s">
        <v>58</v>
      </c>
      <c r="C10" s="97"/>
      <c r="D10" s="97"/>
      <c r="E10" s="97"/>
      <c r="F10" s="97"/>
      <c r="G10" s="97"/>
      <c r="H10" s="97"/>
      <c r="I10" s="97"/>
      <c r="J10" s="98"/>
      <c r="K10" s="1"/>
    </row>
    <row r="11" spans="1:11" ht="45" customHeight="1" x14ac:dyDescent="0.25">
      <c r="A11" s="6" t="s">
        <v>8</v>
      </c>
      <c r="B11" s="99" t="s">
        <v>59</v>
      </c>
      <c r="C11" s="100"/>
      <c r="D11" s="100"/>
      <c r="E11" s="100"/>
      <c r="F11" s="100"/>
      <c r="G11" s="100"/>
      <c r="H11" s="100"/>
      <c r="I11" s="100"/>
      <c r="J11" s="101"/>
    </row>
    <row r="12" spans="1:11" ht="42.75" customHeight="1" x14ac:dyDescent="0.25">
      <c r="A12" s="6" t="s">
        <v>9</v>
      </c>
      <c r="B12" s="102" t="s">
        <v>60</v>
      </c>
      <c r="C12" s="52"/>
      <c r="D12" s="52"/>
      <c r="E12" s="52"/>
      <c r="F12" s="52"/>
      <c r="G12" s="52"/>
      <c r="H12" s="52"/>
      <c r="I12" s="52"/>
      <c r="J12" s="53"/>
    </row>
    <row r="13" spans="1:11" ht="15.75" x14ac:dyDescent="0.25">
      <c r="A13" s="41" t="s">
        <v>10</v>
      </c>
      <c r="B13" s="42"/>
      <c r="C13" s="42"/>
      <c r="D13" s="42"/>
      <c r="E13" s="42"/>
      <c r="F13" s="42"/>
      <c r="G13" s="42"/>
      <c r="H13" s="42"/>
      <c r="I13" s="42"/>
      <c r="J13" s="43"/>
    </row>
    <row r="14" spans="1:11" ht="27.75" customHeight="1" x14ac:dyDescent="0.25">
      <c r="A14" s="6" t="s">
        <v>11</v>
      </c>
      <c r="B14" s="27">
        <v>2</v>
      </c>
      <c r="C14" s="51" t="s">
        <v>61</v>
      </c>
      <c r="D14" s="51"/>
      <c r="E14" s="51"/>
      <c r="F14" s="51"/>
      <c r="G14" s="51"/>
      <c r="H14" s="51"/>
      <c r="I14" s="51"/>
      <c r="J14" s="51"/>
    </row>
    <row r="15" spans="1:11" ht="26.25" customHeight="1" x14ac:dyDescent="0.25">
      <c r="A15" s="6" t="s">
        <v>12</v>
      </c>
      <c r="B15" s="9">
        <v>2.2000000000000002</v>
      </c>
      <c r="C15" s="51" t="s">
        <v>62</v>
      </c>
      <c r="D15" s="51"/>
      <c r="E15" s="51"/>
      <c r="F15" s="51"/>
      <c r="G15" s="51"/>
      <c r="H15" s="51"/>
      <c r="I15" s="51"/>
      <c r="J15" s="51"/>
    </row>
    <row r="16" spans="1:11" ht="31.5" customHeight="1" x14ac:dyDescent="0.25">
      <c r="A16" s="6" t="s">
        <v>13</v>
      </c>
      <c r="B16" s="10" t="s">
        <v>63</v>
      </c>
      <c r="C16" s="58" t="s">
        <v>64</v>
      </c>
      <c r="D16" s="58"/>
      <c r="E16" s="58"/>
      <c r="F16" s="58"/>
      <c r="G16" s="58"/>
      <c r="H16" s="58"/>
      <c r="I16" s="58"/>
      <c r="J16" s="58"/>
    </row>
    <row r="17" spans="1:11" ht="15.75" x14ac:dyDescent="0.25">
      <c r="A17" s="41" t="s">
        <v>14</v>
      </c>
      <c r="B17" s="42"/>
      <c r="C17" s="42"/>
      <c r="D17" s="42"/>
      <c r="E17" s="42"/>
      <c r="F17" s="42"/>
      <c r="G17" s="42"/>
      <c r="H17" s="42"/>
      <c r="I17" s="42"/>
      <c r="J17" s="43"/>
    </row>
    <row r="18" spans="1:11" ht="29.25" customHeight="1" x14ac:dyDescent="0.25">
      <c r="A18" s="6" t="s">
        <v>15</v>
      </c>
      <c r="B18" s="52" t="s">
        <v>65</v>
      </c>
      <c r="C18" s="52"/>
      <c r="D18" s="52"/>
      <c r="E18" s="52"/>
      <c r="F18" s="52"/>
      <c r="G18" s="52"/>
      <c r="H18" s="52"/>
      <c r="I18" s="52"/>
      <c r="J18" s="53"/>
    </row>
    <row r="19" spans="1:11" ht="33" customHeight="1" x14ac:dyDescent="0.25">
      <c r="A19" s="11" t="s">
        <v>16</v>
      </c>
      <c r="B19" s="52" t="s">
        <v>66</v>
      </c>
      <c r="C19" s="52"/>
      <c r="D19" s="52"/>
      <c r="E19" s="52"/>
      <c r="F19" s="52"/>
      <c r="G19" s="52"/>
      <c r="H19" s="52"/>
      <c r="I19" s="52"/>
      <c r="J19" s="53"/>
    </row>
    <row r="20" spans="1:11" ht="73.5" customHeight="1" x14ac:dyDescent="0.25">
      <c r="A20" s="11" t="s">
        <v>17</v>
      </c>
      <c r="B20" s="52" t="s">
        <v>67</v>
      </c>
      <c r="C20" s="52"/>
      <c r="D20" s="52"/>
      <c r="E20" s="52"/>
      <c r="F20" s="52"/>
      <c r="G20" s="52"/>
      <c r="H20" s="52"/>
      <c r="I20" s="52"/>
      <c r="J20" s="53"/>
    </row>
    <row r="21" spans="1:11" ht="23.25" customHeight="1" x14ac:dyDescent="0.25">
      <c r="A21" s="11" t="s">
        <v>39</v>
      </c>
      <c r="B21" s="59"/>
      <c r="C21" s="59"/>
      <c r="D21" s="59"/>
      <c r="E21" s="59"/>
      <c r="F21" s="59"/>
      <c r="G21" s="59"/>
      <c r="H21" s="59"/>
      <c r="I21" s="59"/>
      <c r="J21" s="60"/>
      <c r="K21" s="1"/>
    </row>
    <row r="22" spans="1:11" ht="15.75" x14ac:dyDescent="0.25">
      <c r="A22" s="41" t="s">
        <v>18</v>
      </c>
      <c r="B22" s="42"/>
      <c r="C22" s="42"/>
      <c r="D22" s="42"/>
      <c r="E22" s="42"/>
      <c r="F22" s="42"/>
      <c r="G22" s="42"/>
      <c r="H22" s="42"/>
      <c r="I22" s="42"/>
      <c r="J22" s="43"/>
    </row>
    <row r="23" spans="1:11" ht="15.75" x14ac:dyDescent="0.25">
      <c r="A23" s="61" t="s">
        <v>19</v>
      </c>
      <c r="B23" s="62"/>
      <c r="C23" s="62"/>
      <c r="D23" s="62"/>
      <c r="E23" s="62"/>
      <c r="F23" s="62"/>
      <c r="G23" s="62"/>
      <c r="H23" s="62"/>
      <c r="I23" s="62"/>
      <c r="J23" s="63"/>
      <c r="K23" s="1"/>
    </row>
    <row r="24" spans="1:11" ht="15" customHeight="1" x14ac:dyDescent="0.25">
      <c r="A24" s="64" t="s">
        <v>20</v>
      </c>
      <c r="B24" s="65"/>
      <c r="C24" s="66" t="s">
        <v>21</v>
      </c>
      <c r="D24" s="68"/>
      <c r="E24" s="68"/>
      <c r="F24" s="68" t="s">
        <v>22</v>
      </c>
      <c r="G24" s="68"/>
      <c r="H24" s="65"/>
      <c r="I24" s="66" t="s">
        <v>23</v>
      </c>
      <c r="J24" s="67"/>
    </row>
    <row r="25" spans="1:11" x14ac:dyDescent="0.25">
      <c r="A25" s="69">
        <v>8386189440</v>
      </c>
      <c r="B25" s="70"/>
      <c r="C25" s="76">
        <v>8402265123.6000004</v>
      </c>
      <c r="D25" s="77"/>
      <c r="E25" s="78"/>
      <c r="F25" s="76">
        <v>2576292472.4200001</v>
      </c>
      <c r="G25" s="77"/>
      <c r="H25" s="78"/>
      <c r="I25" s="71">
        <f>+IF(F25&gt;0,F25/C25,0)</f>
        <v>0.3066188027302062</v>
      </c>
      <c r="J25" s="72"/>
    </row>
    <row r="26" spans="1:11" ht="15.75" x14ac:dyDescent="0.25">
      <c r="A26" s="61" t="s">
        <v>24</v>
      </c>
      <c r="B26" s="62"/>
      <c r="C26" s="62"/>
      <c r="D26" s="62"/>
      <c r="E26" s="62"/>
      <c r="F26" s="62"/>
      <c r="G26" s="62"/>
      <c r="H26" s="62"/>
      <c r="I26" s="62"/>
      <c r="J26" s="63"/>
      <c r="K26" s="1"/>
    </row>
    <row r="27" spans="1:11" x14ac:dyDescent="0.25">
      <c r="A27" s="7"/>
      <c r="B27"/>
      <c r="C27" s="73" t="s">
        <v>25</v>
      </c>
      <c r="D27" s="74"/>
      <c r="E27" s="73" t="s">
        <v>45</v>
      </c>
      <c r="F27" s="74"/>
      <c r="G27" s="73" t="s">
        <v>40</v>
      </c>
      <c r="H27" s="73"/>
      <c r="I27" s="73" t="s">
        <v>26</v>
      </c>
      <c r="J27" s="75"/>
    </row>
    <row r="28" spans="1:11" ht="38.25" x14ac:dyDescent="0.25">
      <c r="A28" s="12" t="s">
        <v>27</v>
      </c>
      <c r="B28" s="13" t="s">
        <v>28</v>
      </c>
      <c r="C28" s="13" t="s">
        <v>41</v>
      </c>
      <c r="D28" s="13" t="s">
        <v>42</v>
      </c>
      <c r="E28" s="13" t="s">
        <v>46</v>
      </c>
      <c r="F28" s="13" t="s">
        <v>47</v>
      </c>
      <c r="G28" s="13" t="s">
        <v>48</v>
      </c>
      <c r="H28" s="13" t="s">
        <v>49</v>
      </c>
      <c r="I28" s="13" t="s">
        <v>50</v>
      </c>
      <c r="J28" s="14" t="s">
        <v>51</v>
      </c>
    </row>
    <row r="29" spans="1:11" ht="74.25" customHeight="1" x14ac:dyDescent="0.25">
      <c r="A29" s="15" t="s">
        <v>68</v>
      </c>
      <c r="B29" s="16" t="s">
        <v>70</v>
      </c>
      <c r="C29" s="31">
        <v>611343661</v>
      </c>
      <c r="D29" s="32">
        <v>699879580</v>
      </c>
      <c r="E29" s="31">
        <v>611343661</v>
      </c>
      <c r="F29" s="33">
        <v>601239578</v>
      </c>
      <c r="G29" s="34">
        <v>178762774</v>
      </c>
      <c r="H29" s="32">
        <v>69128914.25</v>
      </c>
      <c r="I29" s="35">
        <f>IF(G29&gt;0,G29/C29,0)</f>
        <v>0.29240963046478696</v>
      </c>
      <c r="J29" s="36">
        <f>IF(H29&gt;0,H29/D29,0)</f>
        <v>9.8772583492148749E-2</v>
      </c>
    </row>
    <row r="30" spans="1:11" ht="84" customHeight="1" x14ac:dyDescent="0.25">
      <c r="A30" s="37" t="s">
        <v>69</v>
      </c>
      <c r="B30" s="38" t="s">
        <v>71</v>
      </c>
      <c r="C30" s="17">
        <v>2640</v>
      </c>
      <c r="D30" s="18">
        <v>2194664523</v>
      </c>
      <c r="E30" s="17">
        <v>2640</v>
      </c>
      <c r="F30" s="18">
        <v>1938189782</v>
      </c>
      <c r="G30" s="19">
        <v>652</v>
      </c>
      <c r="H30" s="39">
        <v>743481464.22000003</v>
      </c>
      <c r="I30" s="20">
        <f>IF(G30&gt;0,G30/C30,0)</f>
        <v>0.24696969696969698</v>
      </c>
      <c r="J30" s="21">
        <f>IF(H30&gt;0,H30/D30,0)</f>
        <v>0.3387677052361957</v>
      </c>
    </row>
    <row r="31" spans="1:11" ht="15.75" x14ac:dyDescent="0.25">
      <c r="A31" s="41" t="s">
        <v>29</v>
      </c>
      <c r="B31" s="42"/>
      <c r="C31" s="42"/>
      <c r="D31" s="42"/>
      <c r="E31" s="42"/>
      <c r="F31" s="42"/>
      <c r="G31" s="42"/>
      <c r="H31" s="42"/>
      <c r="I31" s="42"/>
      <c r="J31" s="43"/>
    </row>
    <row r="32" spans="1:11" ht="15.75" x14ac:dyDescent="0.25">
      <c r="A32" s="61" t="s">
        <v>30</v>
      </c>
      <c r="B32" s="62"/>
      <c r="C32" s="62"/>
      <c r="D32" s="62"/>
      <c r="E32" s="62"/>
      <c r="F32" s="62"/>
      <c r="G32" s="62"/>
      <c r="H32" s="62"/>
      <c r="I32" s="62"/>
      <c r="J32" s="63"/>
      <c r="K32" s="1"/>
    </row>
    <row r="33" spans="1:11" ht="28.5" customHeight="1" x14ac:dyDescent="0.25">
      <c r="A33" s="22" t="s">
        <v>31</v>
      </c>
      <c r="B33" s="52" t="s">
        <v>74</v>
      </c>
      <c r="C33" s="52"/>
      <c r="D33" s="52"/>
      <c r="E33" s="52"/>
      <c r="F33" s="52"/>
      <c r="G33" s="52"/>
      <c r="H33" s="52"/>
      <c r="I33" s="52"/>
      <c r="J33" s="53"/>
    </row>
    <row r="34" spans="1:11" ht="42" customHeight="1" x14ac:dyDescent="0.25">
      <c r="A34" s="22" t="s">
        <v>32</v>
      </c>
      <c r="B34" s="52" t="s">
        <v>75</v>
      </c>
      <c r="C34" s="52"/>
      <c r="D34" s="52"/>
      <c r="E34" s="52"/>
      <c r="F34" s="52"/>
      <c r="G34" s="52"/>
      <c r="H34" s="52"/>
      <c r="I34" s="52"/>
      <c r="J34" s="53"/>
    </row>
    <row r="35" spans="1:11" ht="72" customHeight="1" x14ac:dyDescent="0.25">
      <c r="A35" s="22" t="s">
        <v>33</v>
      </c>
      <c r="B35" s="52" t="s">
        <v>78</v>
      </c>
      <c r="C35" s="52"/>
      <c r="D35" s="52"/>
      <c r="E35" s="52"/>
      <c r="F35" s="52"/>
      <c r="G35" s="52"/>
      <c r="H35" s="52"/>
      <c r="I35" s="52"/>
      <c r="J35" s="53"/>
    </row>
    <row r="36" spans="1:11" ht="51" customHeight="1" x14ac:dyDescent="0.25">
      <c r="A36" s="22" t="s">
        <v>34</v>
      </c>
      <c r="B36" s="52" t="s">
        <v>77</v>
      </c>
      <c r="C36" s="52"/>
      <c r="D36" s="52"/>
      <c r="E36" s="52"/>
      <c r="F36" s="52"/>
      <c r="G36" s="52"/>
      <c r="H36" s="52"/>
      <c r="I36" s="52"/>
      <c r="J36" s="53"/>
    </row>
    <row r="37" spans="1:11" ht="74.25" customHeight="1" x14ac:dyDescent="0.25">
      <c r="A37" s="54"/>
      <c r="B37" s="55"/>
      <c r="C37" s="55"/>
      <c r="D37" s="55"/>
      <c r="E37" s="55"/>
      <c r="F37" s="55"/>
      <c r="G37" s="55"/>
      <c r="H37" s="55"/>
      <c r="I37" s="55"/>
      <c r="J37" s="56"/>
    </row>
    <row r="38" spans="1:11" ht="30" customHeight="1" x14ac:dyDescent="0.25">
      <c r="A38" s="22" t="s">
        <v>31</v>
      </c>
      <c r="B38" s="52" t="s">
        <v>72</v>
      </c>
      <c r="C38" s="52"/>
      <c r="D38" s="52"/>
      <c r="E38" s="52"/>
      <c r="F38" s="52"/>
      <c r="G38" s="52"/>
      <c r="H38" s="52"/>
      <c r="I38" s="52"/>
      <c r="J38" s="53"/>
    </row>
    <row r="39" spans="1:11" ht="32.25" customHeight="1" x14ac:dyDescent="0.25">
      <c r="A39" s="22" t="s">
        <v>32</v>
      </c>
      <c r="B39" s="52" t="s">
        <v>73</v>
      </c>
      <c r="C39" s="52"/>
      <c r="D39" s="52"/>
      <c r="E39" s="52"/>
      <c r="F39" s="52"/>
      <c r="G39" s="52"/>
      <c r="H39" s="52"/>
      <c r="I39" s="52"/>
      <c r="J39" s="53"/>
    </row>
    <row r="40" spans="1:11" ht="60.75" customHeight="1" x14ac:dyDescent="0.25">
      <c r="A40" s="22" t="s">
        <v>33</v>
      </c>
      <c r="B40" s="52" t="s">
        <v>80</v>
      </c>
      <c r="C40" s="52"/>
      <c r="D40" s="52"/>
      <c r="E40" s="52"/>
      <c r="F40" s="52"/>
      <c r="G40" s="52"/>
      <c r="H40" s="52"/>
      <c r="I40" s="52"/>
      <c r="J40" s="53"/>
    </row>
    <row r="41" spans="1:11" ht="71.25" customHeight="1" x14ac:dyDescent="0.25">
      <c r="A41" s="22" t="s">
        <v>34</v>
      </c>
      <c r="B41" s="52" t="s">
        <v>79</v>
      </c>
      <c r="C41" s="52"/>
      <c r="D41" s="52"/>
      <c r="E41" s="52"/>
      <c r="F41" s="52"/>
      <c r="G41" s="52"/>
      <c r="H41" s="52"/>
      <c r="I41" s="52"/>
      <c r="J41" s="53"/>
    </row>
    <row r="42" spans="1:11" ht="15.75" x14ac:dyDescent="0.25">
      <c r="A42" s="41" t="s">
        <v>35</v>
      </c>
      <c r="B42" s="42"/>
      <c r="C42" s="42"/>
      <c r="D42" s="42"/>
      <c r="E42" s="42"/>
      <c r="F42" s="42"/>
      <c r="G42" s="42"/>
      <c r="H42" s="42"/>
      <c r="I42" s="42"/>
      <c r="J42" s="43"/>
    </row>
    <row r="43" spans="1:11" ht="15.75" x14ac:dyDescent="0.25">
      <c r="A43" s="44" t="s">
        <v>36</v>
      </c>
      <c r="B43" s="45"/>
      <c r="C43" s="45"/>
      <c r="D43" s="45"/>
      <c r="E43" s="45"/>
      <c r="F43" s="45"/>
      <c r="G43" s="45"/>
      <c r="H43" s="45"/>
      <c r="I43" s="45"/>
      <c r="J43" s="46"/>
      <c r="K43" s="1"/>
    </row>
    <row r="44" spans="1:11" ht="27.75" customHeight="1" x14ac:dyDescent="0.25">
      <c r="A44" s="47" t="s">
        <v>43</v>
      </c>
      <c r="B44" s="48"/>
      <c r="C44" s="48"/>
      <c r="D44" s="48"/>
      <c r="E44" s="48"/>
      <c r="F44" s="48"/>
      <c r="G44" s="48"/>
      <c r="H44" s="48"/>
      <c r="I44" s="48"/>
      <c r="J44" s="49"/>
    </row>
    <row r="45" spans="1:11" ht="17.25" customHeight="1" x14ac:dyDescent="0.25">
      <c r="A45" s="28"/>
      <c r="B45" s="28"/>
      <c r="C45" s="28"/>
      <c r="D45" s="28"/>
      <c r="E45" s="28"/>
      <c r="F45" s="28"/>
      <c r="G45" s="28"/>
      <c r="H45" s="28"/>
      <c r="I45" s="28"/>
      <c r="J45" s="28"/>
    </row>
    <row r="46" spans="1:11" ht="30.75" customHeight="1" x14ac:dyDescent="0.25">
      <c r="A46" s="50" t="s">
        <v>44</v>
      </c>
      <c r="B46" s="50"/>
      <c r="C46" s="50"/>
      <c r="D46" s="50"/>
      <c r="E46" s="50"/>
      <c r="F46" s="50"/>
      <c r="G46" s="50"/>
      <c r="H46" s="50"/>
      <c r="I46" s="50"/>
      <c r="J46" s="50"/>
    </row>
    <row r="47" spans="1:11" ht="15.75" thickBot="1" x14ac:dyDescent="0.3">
      <c r="G47" s="57"/>
      <c r="H47" s="57"/>
      <c r="I47" s="57"/>
      <c r="J47" s="57"/>
    </row>
    <row r="48" spans="1:11" x14ac:dyDescent="0.25">
      <c r="A48" s="29" t="s">
        <v>52</v>
      </c>
      <c r="B48" s="30">
        <v>8386189440</v>
      </c>
      <c r="G48" s="40" t="s">
        <v>76</v>
      </c>
      <c r="H48" s="40"/>
      <c r="I48" s="40"/>
      <c r="J48" s="40"/>
    </row>
    <row r="49" spans="1:10" x14ac:dyDescent="0.25">
      <c r="A49" s="29" t="s">
        <v>53</v>
      </c>
      <c r="B49" s="30">
        <v>8402265123</v>
      </c>
      <c r="G49" s="40" t="s">
        <v>55</v>
      </c>
      <c r="H49" s="40"/>
      <c r="I49" s="40"/>
      <c r="J49" s="40"/>
    </row>
    <row r="50" spans="1:10" x14ac:dyDescent="0.25">
      <c r="A50" s="29" t="s">
        <v>54</v>
      </c>
      <c r="B50" s="30">
        <v>2576292472.4200001</v>
      </c>
    </row>
  </sheetData>
  <mergeCells count="56">
    <mergeCell ref="B8:J8"/>
    <mergeCell ref="B11:J11"/>
    <mergeCell ref="B12:J12"/>
    <mergeCell ref="A13:J13"/>
    <mergeCell ref="C14:J14"/>
    <mergeCell ref="B9:J9"/>
    <mergeCell ref="B10:J10"/>
    <mergeCell ref="A5:J5"/>
    <mergeCell ref="A6:J6"/>
    <mergeCell ref="A7:J7"/>
    <mergeCell ref="B1:J1"/>
    <mergeCell ref="B2:C2"/>
    <mergeCell ref="D2:H2"/>
    <mergeCell ref="B3:C3"/>
    <mergeCell ref="D3:H3"/>
    <mergeCell ref="A4:J4"/>
    <mergeCell ref="B35:J35"/>
    <mergeCell ref="B41:J41"/>
    <mergeCell ref="A25:B25"/>
    <mergeCell ref="I25:J25"/>
    <mergeCell ref="A26:J26"/>
    <mergeCell ref="C27:D27"/>
    <mergeCell ref="G27:H27"/>
    <mergeCell ref="I27:J27"/>
    <mergeCell ref="E27:F27"/>
    <mergeCell ref="C25:E25"/>
    <mergeCell ref="F25:H25"/>
    <mergeCell ref="B38:J38"/>
    <mergeCell ref="B36:J36"/>
    <mergeCell ref="B39:J39"/>
    <mergeCell ref="I24:J24"/>
    <mergeCell ref="C24:E24"/>
    <mergeCell ref="F24:H24"/>
    <mergeCell ref="B33:J33"/>
    <mergeCell ref="B34:J34"/>
    <mergeCell ref="C15:J15"/>
    <mergeCell ref="B40:J40"/>
    <mergeCell ref="A37:J37"/>
    <mergeCell ref="G47:J47"/>
    <mergeCell ref="G48:J48"/>
    <mergeCell ref="C16:J16"/>
    <mergeCell ref="A17:J17"/>
    <mergeCell ref="B18:J18"/>
    <mergeCell ref="B19:J19"/>
    <mergeCell ref="B20:J20"/>
    <mergeCell ref="B21:J21"/>
    <mergeCell ref="A31:J31"/>
    <mergeCell ref="A32:J32"/>
    <mergeCell ref="A22:J22"/>
    <mergeCell ref="A23:J23"/>
    <mergeCell ref="A24:B24"/>
    <mergeCell ref="G49:J49"/>
    <mergeCell ref="A42:J42"/>
    <mergeCell ref="A43:J43"/>
    <mergeCell ref="A44:J44"/>
    <mergeCell ref="A46:J46"/>
  </mergeCells>
  <phoneticPr fontId="22" type="noConversion"/>
  <dataValidations xWindow="256" yWindow="433" count="16">
    <dataValidation allowBlank="1" showInputMessage="1" showErrorMessage="1" prompt="Monto ejecutado en el trimestre" sqref="H28:H30"/>
    <dataValidation allowBlank="1" showInputMessage="1" showErrorMessage="1" prompt="Meta alcanzada en el trimestre" sqref="G28:G30"/>
    <dataValidation allowBlank="1" showInputMessage="1" showErrorMessage="1" prompt="Monto presupuestado para el producto" sqref="D28:D30 B48:B49 F28:F30"/>
    <dataValidation allowBlank="1" showInputMessage="1" showErrorMessage="1" prompt="Meta anual del indicador" sqref="C28:C30 E28:E30"/>
    <dataValidation allowBlank="1" showInputMessage="1" showErrorMessage="1" prompt="Nombre del indicador" sqref="B28:B30"/>
    <dataValidation allowBlank="1" showInputMessage="1" showErrorMessage="1" prompt="Nombre de cada producto" sqref="A28:A30"/>
    <dataValidation allowBlank="1" showInputMessage="1" showErrorMessage="1" prompt="¿En qué consiste el programa?" sqref="B19:J19"/>
    <dataValidation allowBlank="1" showInputMessage="1" showErrorMessage="1" prompt="Presupuesto del programa" sqref="A25:C25 F25"/>
    <dataValidation allowBlank="1" showInputMessage="1" showErrorMessage="1" prompt="Oportunidades de mejora identificadas" sqref="A44:J45"/>
    <dataValidation allowBlank="1" showInputMessage="1" showErrorMessage="1" prompt="De existir desvío, explicar razones." sqref="B38:B41"/>
    <dataValidation allowBlank="1" showInputMessage="1" showErrorMessage="1" prompt="1. Describir lo plasmado en el presupuesto_x000a_2. Describir lo alcanzado en términos financieros y de producción " sqref="B35:J36"/>
    <dataValidation allowBlank="1" showInputMessage="1" showErrorMessage="1" prompt="¿En qué consiste el producto? su objetivo" sqref="B34:J34"/>
    <dataValidation allowBlank="1" showInputMessage="1" showErrorMessage="1" prompt="Nombre del producto" sqref="B33:J33"/>
    <dataValidation allowBlank="1" showInputMessage="1" showErrorMessage="1" prompt="¿A quién va dirigido el programa?, ¿qué característica tiene esta población que requiere ser beneficiada?" sqref="B20:J20"/>
    <dataValidation allowBlank="1" showInputMessage="1" prompt="Nombre del capítulo" sqref="B8:J10"/>
    <dataValidation allowBlank="1" sqref="A8"/>
  </dataValidations>
  <pageMargins left="0.7" right="0.7" top="0.75" bottom="0.75" header="0.3" footer="0.3"/>
  <pageSetup scale="62" orientation="portrait" horizontalDpi="4294967295" verticalDpi="4294967295" r:id="rId1"/>
  <ignoredErrors>
    <ignoredError sqref="I30:J30" unlockedFormula="1"/>
  </ignoredErrors>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Nicole Espaillat A.</dc:creator>
  <cp:lastModifiedBy>Yuneyri Maria Contreras Torres</cp:lastModifiedBy>
  <cp:lastPrinted>2022-05-04T13:43:05Z</cp:lastPrinted>
  <dcterms:created xsi:type="dcterms:W3CDTF">2021-03-22T15:50:10Z</dcterms:created>
  <dcterms:modified xsi:type="dcterms:W3CDTF">2022-05-04T14:00:32Z</dcterms:modified>
</cp:coreProperties>
</file>